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ditorialAssistant/Downloads/_deposits/"/>
    </mc:Choice>
  </mc:AlternateContent>
  <xr:revisionPtr revIDLastSave="0" documentId="13_ncr:1_{6AEC6DF5-1293-6C4E-940F-D4FB41193078}" xr6:coauthVersionLast="47" xr6:coauthVersionMax="47" xr10:uidLastSave="{00000000-0000-0000-0000-000000000000}"/>
  <bookViews>
    <workbookView xWindow="0" yWindow="500" windowWidth="34740" windowHeight="21900" tabRatio="855" activeTab="4" xr2:uid="{FAEA6172-3FA6-41BE-97BC-A6DECAE101F0}"/>
  </bookViews>
  <sheets>
    <sheet name="Melts in equilibrium with Px" sheetId="1" r:id="rId1"/>
    <sheet name="Melts in equilibrium with Amp" sheetId="2" r:id="rId2"/>
    <sheet name="Melts in equilibrium with Pl" sheetId="3" r:id="rId3"/>
    <sheet name="Melts in equilibrium with Bt" sheetId="4" r:id="rId4"/>
    <sheet name="Melts in equilibrium with Kf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4" i="4" l="1"/>
  <c r="N14" i="4"/>
  <c r="J14" i="4"/>
  <c r="Z37" i="2"/>
  <c r="Y37" i="2"/>
  <c r="X37" i="2"/>
  <c r="W37" i="2"/>
  <c r="V37" i="2"/>
  <c r="U37" i="2"/>
  <c r="T37" i="2"/>
  <c r="S37" i="2"/>
  <c r="R37" i="2"/>
  <c r="Q37" i="2"/>
  <c r="P37" i="2"/>
  <c r="Z34" i="2"/>
  <c r="Y34" i="2"/>
  <c r="X34" i="2"/>
  <c r="W34" i="2"/>
  <c r="V34" i="2"/>
  <c r="U34" i="2"/>
  <c r="T34" i="2"/>
  <c r="S34" i="2"/>
  <c r="R34" i="2"/>
  <c r="Q34" i="2"/>
  <c r="P34" i="2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AI15" i="1"/>
  <c r="AH15" i="1"/>
  <c r="AG15" i="1"/>
  <c r="AF15" i="1"/>
</calcChain>
</file>

<file path=xl/sharedStrings.xml><?xml version="1.0" encoding="utf-8"?>
<sst xmlns="http://schemas.openxmlformats.org/spreadsheetml/2006/main" count="534" uniqueCount="221">
  <si>
    <t>Kd used for equailibrium melts calculating</t>
    <phoneticPr fontId="6" type="noConversion"/>
  </si>
  <si>
    <t xml:space="preserve">Calculated clinopyroxene equilibrium melts (ppm) </t>
    <phoneticPr fontId="6" type="noConversion"/>
  </si>
  <si>
    <t xml:space="preserve">Calculated orthopyroxene equilibrium melts (ppm) </t>
    <phoneticPr fontId="6" type="noConversion"/>
  </si>
  <si>
    <t>Elements</t>
    <phoneticPr fontId="6" type="noConversion"/>
  </si>
  <si>
    <t>Clinopyroxene</t>
    <phoneticPr fontId="6" type="noConversion"/>
  </si>
  <si>
    <t>Reference</t>
  </si>
  <si>
    <t>ZY17-15-2-1</t>
    <phoneticPr fontId="6" type="noConversion"/>
  </si>
  <si>
    <t>ZY17-15-2-2</t>
    <phoneticPr fontId="6" type="noConversion"/>
  </si>
  <si>
    <t>ZY17-11-2-1</t>
    <phoneticPr fontId="6" type="noConversion"/>
  </si>
  <si>
    <t>ZY17-11-2-2</t>
    <phoneticPr fontId="6" type="noConversion"/>
  </si>
  <si>
    <t>ZY17-11-2-3</t>
    <phoneticPr fontId="6" type="noConversion"/>
  </si>
  <si>
    <t>ZY17-4-3-1</t>
    <phoneticPr fontId="6" type="noConversion"/>
  </si>
  <si>
    <t>ZY17-4-3-2</t>
    <phoneticPr fontId="6" type="noConversion"/>
  </si>
  <si>
    <t>ZY17-4-3-3</t>
    <phoneticPr fontId="6" type="noConversion"/>
  </si>
  <si>
    <t>ZY17-4-3-4</t>
    <phoneticPr fontId="6" type="noConversion"/>
  </si>
  <si>
    <t>ZY17-4-3-5</t>
    <phoneticPr fontId="6" type="noConversion"/>
  </si>
  <si>
    <t>ZY17-4-3-6</t>
    <phoneticPr fontId="6" type="noConversion"/>
  </si>
  <si>
    <t>ZY17-4-2-1</t>
    <phoneticPr fontId="6" type="noConversion"/>
  </si>
  <si>
    <t>ZY17-4-2-2</t>
    <phoneticPr fontId="6" type="noConversion"/>
  </si>
  <si>
    <t>ZY17-4-2-4</t>
    <phoneticPr fontId="6" type="noConversion"/>
  </si>
  <si>
    <t>ZY17-4-2-3</t>
    <phoneticPr fontId="2" type="noConversion"/>
  </si>
  <si>
    <t>ZY17-4-2-5</t>
    <phoneticPr fontId="2" type="noConversion"/>
  </si>
  <si>
    <t>ZY17-4-2-6</t>
  </si>
  <si>
    <t>ZY17-4-2-7</t>
  </si>
  <si>
    <t>ZY17-4-2-8</t>
  </si>
  <si>
    <t>ZY17-4-2-9</t>
  </si>
  <si>
    <t>Orthopyroxene</t>
  </si>
  <si>
    <t>ZY17-15-1-1</t>
    <phoneticPr fontId="2" type="noConversion"/>
  </si>
  <si>
    <t>ZY17-15-1-2</t>
    <phoneticPr fontId="2" type="noConversion"/>
  </si>
  <si>
    <t>ZY17-15-1-3</t>
    <phoneticPr fontId="2" type="noConversion"/>
  </si>
  <si>
    <t>ZY17-15-1-4</t>
    <phoneticPr fontId="2" type="noConversion"/>
  </si>
  <si>
    <t>La</t>
  </si>
  <si>
    <t>Bédard (2001)</t>
  </si>
  <si>
    <t>Type</t>
    <phoneticPr fontId="2" type="noConversion"/>
  </si>
  <si>
    <t>Type-1A Cpx</t>
  </si>
  <si>
    <t>Type-1B Cpx</t>
  </si>
  <si>
    <t>Type-2 Cpx-c</t>
    <phoneticPr fontId="2" type="noConversion"/>
  </si>
  <si>
    <t>Type-2 Cpx-r</t>
    <phoneticPr fontId="2" type="noConversion"/>
  </si>
  <si>
    <t>Type-3 Cpx-c</t>
    <phoneticPr fontId="2" type="noConversion"/>
  </si>
  <si>
    <t>Type-3 Cpx-r</t>
    <phoneticPr fontId="2" type="noConversion"/>
  </si>
  <si>
    <t>Ce</t>
  </si>
  <si>
    <t>Sr</t>
    <phoneticPr fontId="2" type="noConversion"/>
  </si>
  <si>
    <t>Sr</t>
  </si>
  <si>
    <t>Y</t>
    <phoneticPr fontId="2" type="noConversion"/>
  </si>
  <si>
    <t>Pr</t>
  </si>
  <si>
    <t>Y</t>
  </si>
  <si>
    <t>Cr</t>
    <phoneticPr fontId="2" type="noConversion"/>
  </si>
  <si>
    <t>Nd</t>
    <phoneticPr fontId="2" type="noConversion"/>
  </si>
  <si>
    <t>Ni</t>
    <phoneticPr fontId="2" type="noConversion"/>
  </si>
  <si>
    <t>Sm</t>
    <phoneticPr fontId="2" type="noConversion"/>
  </si>
  <si>
    <t>Ce</t>
    <phoneticPr fontId="2" type="noConversion"/>
  </si>
  <si>
    <t>Eu</t>
  </si>
  <si>
    <t>Pb</t>
    <phoneticPr fontId="2" type="noConversion"/>
  </si>
  <si>
    <t>Gd</t>
  </si>
  <si>
    <t>Sr/Y</t>
    <phoneticPr fontId="2" type="noConversion"/>
  </si>
  <si>
    <t>Tb</t>
  </si>
  <si>
    <t>Ce/Pb</t>
    <phoneticPr fontId="2" type="noConversion"/>
  </si>
  <si>
    <t>Dy</t>
  </si>
  <si>
    <t>Ho</t>
  </si>
  <si>
    <t>Er</t>
  </si>
  <si>
    <t>Tm</t>
  </si>
  <si>
    <t>Yb</t>
  </si>
  <si>
    <t>Lu</t>
  </si>
  <si>
    <t>Bédard (2001)</t>
    <phoneticPr fontId="2" type="noConversion"/>
  </si>
  <si>
    <t>Nb</t>
  </si>
  <si>
    <t>Elkins et al. (2008) </t>
    <phoneticPr fontId="2" type="noConversion"/>
  </si>
  <si>
    <t>Pb</t>
  </si>
  <si>
    <t>Eu/Eu*</t>
    <phoneticPr fontId="2" type="noConversion"/>
  </si>
  <si>
    <t xml:space="preserve">Note: The "c"  in the type stands for core and the "r" represents rim. </t>
    <phoneticPr fontId="2" type="noConversion"/>
  </si>
  <si>
    <t>References:</t>
    <phoneticPr fontId="6" type="noConversion"/>
  </si>
  <si>
    <t>Bédard, J. H. (2001). Parental magmas of the Nain Plutonic Suite anorthosites and mafic cumulates: a trace element modelling approach. Contributions to Mineralogy and Petrology 141, 747-771.</t>
    <phoneticPr fontId="2" type="noConversion"/>
  </si>
  <si>
    <t>Elkins, L. J., Gaetani, G. A. &amp; Sims, K. W. W. (2008). Partitioning of U and Th during garnet pyroxenite partial melting: Constraints on the source of alkaline ocean island basalts. Earth and Planetary Science Letters 265, 270-286.</t>
    <phoneticPr fontId="2" type="noConversion"/>
  </si>
  <si>
    <t xml:space="preserve">Calculated amphibole equilibrium melts (majorelement: wt.%; trace element: ppm) </t>
    <phoneticPr fontId="6" type="noConversion"/>
  </si>
  <si>
    <t>ZY17-14-1-1</t>
    <phoneticPr fontId="6" type="noConversion"/>
  </si>
  <si>
    <t>ZY17-14-1-2</t>
  </si>
  <si>
    <t>ZY17-14-1-3</t>
  </si>
  <si>
    <t>ZY17-14-2-1</t>
    <phoneticPr fontId="6" type="noConversion"/>
  </si>
  <si>
    <t>ZY17-14-2-2</t>
  </si>
  <si>
    <t>ZY17-11-2-4</t>
  </si>
  <si>
    <t>ZY17-15-1-5</t>
    <phoneticPr fontId="6" type="noConversion"/>
  </si>
  <si>
    <t>ZY17-15-1-6</t>
    <phoneticPr fontId="6" type="noConversion"/>
  </si>
  <si>
    <t>ZY17-15-1-8</t>
    <phoneticPr fontId="6" type="noConversion"/>
  </si>
  <si>
    <t>ZY17-15-1-9</t>
    <phoneticPr fontId="6" type="noConversion"/>
  </si>
  <si>
    <t>ZY17-15-2-3</t>
    <phoneticPr fontId="6" type="noConversion"/>
  </si>
  <si>
    <t>Reference</t>
    <phoneticPr fontId="2" type="noConversion"/>
  </si>
  <si>
    <t>La</t>
    <phoneticPr fontId="2" type="noConversion"/>
  </si>
  <si>
    <r>
      <t xml:space="preserve">Shimizu </t>
    </r>
    <r>
      <rPr>
        <i/>
        <sz val="9"/>
        <color theme="1"/>
        <rFont val="Times New Roman"/>
        <family val="1"/>
      </rPr>
      <t>et al</t>
    </r>
    <r>
      <rPr>
        <sz val="9"/>
        <color theme="1"/>
        <rFont val="Times New Roman"/>
        <family val="1"/>
      </rPr>
      <t xml:space="preserve">. (2017) </t>
    </r>
    <phoneticPr fontId="2" type="noConversion"/>
  </si>
  <si>
    <t>Type</t>
  </si>
  <si>
    <t>Type-1</t>
  </si>
  <si>
    <t>Type-2</t>
  </si>
  <si>
    <r>
      <t xml:space="preserve"> SiO</t>
    </r>
    <r>
      <rPr>
        <vertAlign val="subscript"/>
        <sz val="9"/>
        <rFont val="Times New Roman"/>
        <family val="1"/>
      </rPr>
      <t>2</t>
    </r>
    <phoneticPr fontId="2" type="noConversion"/>
  </si>
  <si>
    <t>Pr</t>
    <phoneticPr fontId="2" type="noConversion"/>
  </si>
  <si>
    <r>
      <t xml:space="preserve"> TiO</t>
    </r>
    <r>
      <rPr>
        <vertAlign val="subscript"/>
        <sz val="9"/>
        <rFont val="Times New Roman"/>
        <family val="1"/>
      </rPr>
      <t>2</t>
    </r>
    <phoneticPr fontId="2" type="noConversion"/>
  </si>
  <si>
    <r>
      <t xml:space="preserve"> FeO</t>
    </r>
    <r>
      <rPr>
        <vertAlign val="superscript"/>
        <sz val="9"/>
        <rFont val="Times New Roman"/>
        <family val="1"/>
      </rPr>
      <t>T</t>
    </r>
    <phoneticPr fontId="2" type="noConversion"/>
  </si>
  <si>
    <t xml:space="preserve"> MgO</t>
    <phoneticPr fontId="2" type="noConversion"/>
  </si>
  <si>
    <t xml:space="preserve"> CaO</t>
    <phoneticPr fontId="2" type="noConversion"/>
  </si>
  <si>
    <r>
      <t xml:space="preserve"> K</t>
    </r>
    <r>
      <rPr>
        <vertAlign val="subscript"/>
        <sz val="9"/>
        <rFont val="Times New Roman"/>
        <family val="1"/>
      </rPr>
      <t>2</t>
    </r>
    <r>
      <rPr>
        <sz val="9"/>
        <rFont val="Times New Roman"/>
        <family val="1"/>
      </rPr>
      <t>O</t>
    </r>
    <phoneticPr fontId="2" type="noConversion"/>
  </si>
  <si>
    <r>
      <t xml:space="preserve"> Al</t>
    </r>
    <r>
      <rPr>
        <vertAlign val="subscript"/>
        <sz val="9"/>
        <rFont val="Times New Roman"/>
        <family val="1"/>
      </rPr>
      <t>2</t>
    </r>
    <r>
      <rPr>
        <sz val="9"/>
        <rFont val="Times New Roman"/>
        <family val="1"/>
      </rPr>
      <t>O</t>
    </r>
    <r>
      <rPr>
        <vertAlign val="subscript"/>
        <sz val="9"/>
        <rFont val="Times New Roman"/>
        <family val="1"/>
      </rPr>
      <t>3</t>
    </r>
    <phoneticPr fontId="2" type="noConversion"/>
  </si>
  <si>
    <t>Mg#</t>
    <phoneticPr fontId="2" type="noConversion"/>
  </si>
  <si>
    <r>
      <t xml:space="preserve">Humphreys </t>
    </r>
    <r>
      <rPr>
        <i/>
        <sz val="9"/>
        <color theme="1"/>
        <rFont val="Times New Roman"/>
        <family val="1"/>
      </rPr>
      <t>et al</t>
    </r>
    <r>
      <rPr>
        <sz val="9"/>
        <color theme="1"/>
        <rFont val="Times New Roman"/>
        <family val="1"/>
      </rPr>
      <t>. (2019)</t>
    </r>
    <phoneticPr fontId="2" type="noConversion"/>
  </si>
  <si>
    <t>LREE</t>
    <phoneticPr fontId="2" type="noConversion"/>
  </si>
  <si>
    <t>HREE</t>
    <phoneticPr fontId="2" type="noConversion"/>
  </si>
  <si>
    <t>LREE/HREE</t>
    <phoneticPr fontId="2" type="noConversion"/>
  </si>
  <si>
    <t xml:space="preserve">Calculated plagioclase equilibrium melts (ppm) </t>
    <phoneticPr fontId="6" type="noConversion"/>
  </si>
  <si>
    <t>Plagioclase</t>
    <phoneticPr fontId="2" type="noConversion"/>
  </si>
  <si>
    <t>Spot</t>
    <phoneticPr fontId="6" type="noConversion"/>
  </si>
  <si>
    <t>ZY17-4-1-1</t>
    <phoneticPr fontId="2" type="noConversion"/>
  </si>
  <si>
    <t>ZY17-4-1-2</t>
  </si>
  <si>
    <t>ZY17-4-1-3</t>
  </si>
  <si>
    <t>ZY17-4-1-4</t>
  </si>
  <si>
    <t>ZY17-4-1-5</t>
  </si>
  <si>
    <t>ZY17-6-1-1</t>
    <phoneticPr fontId="2" type="noConversion"/>
  </si>
  <si>
    <t>ZY17-6-1-2</t>
  </si>
  <si>
    <t>ZY17-6-1-3</t>
  </si>
  <si>
    <t>ZY17-6-1-4</t>
  </si>
  <si>
    <t>ZY17-6-1-5</t>
  </si>
  <si>
    <t>range</t>
    <phoneticPr fontId="2" type="noConversion"/>
  </si>
  <si>
    <t>average</t>
    <phoneticPr fontId="2" type="noConversion"/>
  </si>
  <si>
    <r>
      <t>0.04</t>
    </r>
    <r>
      <rPr>
        <sz val="9"/>
        <color theme="1"/>
        <rFont val="Times New Roman"/>
        <family val="1"/>
      </rPr>
      <t>–0.19</t>
    </r>
    <phoneticPr fontId="2" type="noConversion"/>
  </si>
  <si>
    <t>Nash (1985)</t>
    <phoneticPr fontId="2" type="noConversion"/>
  </si>
  <si>
    <t>Sm</t>
  </si>
  <si>
    <r>
      <t xml:space="preserve">Sun </t>
    </r>
    <r>
      <rPr>
        <i/>
        <sz val="9"/>
        <color theme="1"/>
        <rFont val="Times New Roman"/>
        <family val="1"/>
      </rPr>
      <t>et al</t>
    </r>
    <r>
      <rPr>
        <sz val="9"/>
        <color theme="1"/>
        <rFont val="Times New Roman"/>
        <family val="2"/>
        <charset val="134"/>
      </rPr>
      <t>. (2017)</t>
    </r>
    <phoneticPr fontId="2" type="noConversion"/>
  </si>
  <si>
    <t>Position</t>
  </si>
  <si>
    <t>core</t>
  </si>
  <si>
    <t>rim</t>
  </si>
  <si>
    <t>Ba</t>
    <phoneticPr fontId="2" type="noConversion"/>
  </si>
  <si>
    <t>0.56–3.3</t>
    <phoneticPr fontId="2" type="noConversion"/>
  </si>
  <si>
    <t>0.2–0.34</t>
    <phoneticPr fontId="2" type="noConversion"/>
  </si>
  <si>
    <t>0.42–2.2</t>
    <phoneticPr fontId="2" type="noConversion"/>
  </si>
  <si>
    <t>Rb</t>
  </si>
  <si>
    <t>Rb</t>
    <phoneticPr fontId="6" type="noConversion"/>
  </si>
  <si>
    <t>Eu/Eu*</t>
    <phoneticPr fontId="6" type="noConversion"/>
  </si>
  <si>
    <t>Sr/Y</t>
    <phoneticPr fontId="6" type="noConversion"/>
  </si>
  <si>
    <t>Sr/Rb</t>
    <phoneticPr fontId="6" type="noConversion"/>
  </si>
  <si>
    <t>Sr/Ba</t>
    <phoneticPr fontId="2" type="noConversion"/>
  </si>
  <si>
    <t xml:space="preserve">Calculated biotite equilibrium melts (ppm) </t>
    <phoneticPr fontId="6" type="noConversion"/>
  </si>
  <si>
    <t>Biotite</t>
    <phoneticPr fontId="6" type="noConversion"/>
  </si>
  <si>
    <t>ZY17-8-1-1</t>
    <phoneticPr fontId="2" type="noConversion"/>
  </si>
  <si>
    <t>ZY17-8-1-2</t>
  </si>
  <si>
    <t>ZY17-8-4-1</t>
    <phoneticPr fontId="2" type="noConversion"/>
  </si>
  <si>
    <t>ZY17-8-4-2</t>
  </si>
  <si>
    <t>ZY17-8-4-3</t>
  </si>
  <si>
    <t>ZY17-8-4-4</t>
  </si>
  <si>
    <t>ZY17-8-5-1</t>
    <phoneticPr fontId="2" type="noConversion"/>
  </si>
  <si>
    <t>ZY17-8-5-2</t>
  </si>
  <si>
    <t>ZY17-8-5-3</t>
  </si>
  <si>
    <t>ZY17-8-5-4</t>
  </si>
  <si>
    <t>ZY17-8-5-5</t>
  </si>
  <si>
    <t>0.29–0.53</t>
    <phoneticPr fontId="2" type="noConversion"/>
  </si>
  <si>
    <t xml:space="preserve">Nash (1985) </t>
    <phoneticPr fontId="2" type="noConversion"/>
  </si>
  <si>
    <t>1.10–1.40</t>
    <phoneticPr fontId="2" type="noConversion"/>
  </si>
  <si>
    <t>Nb</t>
    <phoneticPr fontId="6" type="noConversion"/>
  </si>
  <si>
    <t>Pb</t>
    <phoneticPr fontId="6" type="noConversion"/>
  </si>
  <si>
    <t>0.6–1.6</t>
    <phoneticPr fontId="2" type="noConversion"/>
  </si>
  <si>
    <t>Ta</t>
    <phoneticPr fontId="6" type="noConversion"/>
  </si>
  <si>
    <t>Ce</t>
    <phoneticPr fontId="6" type="noConversion"/>
  </si>
  <si>
    <t>0.86–11.0</t>
    <phoneticPr fontId="2" type="noConversion"/>
  </si>
  <si>
    <t>Rb</t>
    <phoneticPr fontId="2" type="noConversion"/>
  </si>
  <si>
    <t>2.3–4.1</t>
    <phoneticPr fontId="2" type="noConversion"/>
  </si>
  <si>
    <t>Sm</t>
    <phoneticPr fontId="6" type="noConversion"/>
  </si>
  <si>
    <t>Schnetzler and Philpotts (1970)</t>
    <phoneticPr fontId="2" type="noConversion"/>
  </si>
  <si>
    <t>Eu</t>
    <phoneticPr fontId="6" type="noConversion"/>
  </si>
  <si>
    <t>Gd</t>
    <phoneticPr fontId="6" type="noConversion"/>
  </si>
  <si>
    <t xml:space="preserve">Calculated K-feldspar equilibrium melts (ppm) </t>
    <phoneticPr fontId="6" type="noConversion"/>
  </si>
  <si>
    <t>K-feldspar</t>
    <phoneticPr fontId="6" type="noConversion"/>
  </si>
  <si>
    <t>ZY17-5-2-1</t>
    <phoneticPr fontId="2" type="noConversion"/>
  </si>
  <si>
    <t>ZY17-5-2-2</t>
  </si>
  <si>
    <t>ZY17-5-2-3</t>
  </si>
  <si>
    <t>ZY17-5-2-4</t>
  </si>
  <si>
    <t>ZY17-5-2-5</t>
  </si>
  <si>
    <t>ZY17-5-2-6</t>
  </si>
  <si>
    <t>ZY17-5-2-7</t>
  </si>
  <si>
    <t>ZY17-5-2-8</t>
  </si>
  <si>
    <t>ZY17-6-2-1</t>
    <phoneticPr fontId="2" type="noConversion"/>
  </si>
  <si>
    <t>ZY17-6-2-2</t>
  </si>
  <si>
    <t>ZY17-6-2-3</t>
  </si>
  <si>
    <t>ZY17-6-2-4</t>
  </si>
  <si>
    <t>ZY17-6-2-5</t>
  </si>
  <si>
    <t>ZY17-6-2-6</t>
    <phoneticPr fontId="2" type="noConversion"/>
  </si>
  <si>
    <t>ZY17-6-2-7</t>
  </si>
  <si>
    <t>ZY17-6-2-8</t>
  </si>
  <si>
    <t>range</t>
  </si>
  <si>
    <t>average</t>
  </si>
  <si>
    <t>Eu</t>
    <phoneticPr fontId="2" type="noConversion"/>
  </si>
  <si>
    <t>1.48–22.1</t>
    <phoneticPr fontId="2" type="noConversion"/>
  </si>
  <si>
    <t>Ewart and Griffin (1994)</t>
    <phoneticPr fontId="2" type="noConversion"/>
  </si>
  <si>
    <t>&lt; 2.16</t>
    <phoneticPr fontId="2" type="noConversion"/>
  </si>
  <si>
    <t>0.015–0.086</t>
    <phoneticPr fontId="2" type="noConversion"/>
  </si>
  <si>
    <t>0.1–1.4</t>
    <phoneticPr fontId="2" type="noConversion"/>
  </si>
  <si>
    <t>&gt;32</t>
    <phoneticPr fontId="2" type="noConversion"/>
  </si>
  <si>
    <t>&gt;31.6</t>
    <phoneticPr fontId="2" type="noConversion"/>
  </si>
  <si>
    <t>&gt;36.7</t>
    <phoneticPr fontId="2" type="noConversion"/>
  </si>
  <si>
    <t>&gt;37</t>
    <phoneticPr fontId="2" type="noConversion"/>
  </si>
  <si>
    <t>&gt;44.8</t>
    <phoneticPr fontId="2" type="noConversion"/>
  </si>
  <si>
    <t>&gt;41</t>
    <phoneticPr fontId="2" type="noConversion"/>
  </si>
  <si>
    <t>&gt;30.4</t>
    <phoneticPr fontId="2" type="noConversion"/>
  </si>
  <si>
    <t>&gt;29</t>
    <phoneticPr fontId="2" type="noConversion"/>
  </si>
  <si>
    <t>&gt;33.8</t>
    <phoneticPr fontId="2" type="noConversion"/>
  </si>
  <si>
    <t>&gt;55.9</t>
    <phoneticPr fontId="2" type="noConversion"/>
  </si>
  <si>
    <t>&gt;48.8</t>
    <phoneticPr fontId="2" type="noConversion"/>
  </si>
  <si>
    <t>&gt;50.7</t>
    <phoneticPr fontId="2" type="noConversion"/>
  </si>
  <si>
    <t>&gt;50.1</t>
    <phoneticPr fontId="2" type="noConversion"/>
  </si>
  <si>
    <t>&gt;41.4</t>
    <phoneticPr fontId="2" type="noConversion"/>
  </si>
  <si>
    <t>&gt;41.6</t>
    <phoneticPr fontId="2" type="noConversion"/>
  </si>
  <si>
    <t>Note: The highest Y content in the samples is 0.09 ppm (ZY17-6-2-6), which is approximated to 0.1ppm for the calculation of equilibrium melt, and the calculated result is greater than the actual value.</t>
    <phoneticPr fontId="2" type="noConversion"/>
  </si>
  <si>
    <t>Reference:</t>
    <phoneticPr fontId="2" type="noConversion"/>
  </si>
  <si>
    <t>_</t>
    <phoneticPr fontId="2" type="noConversion"/>
  </si>
  <si>
    <t xml:space="preserve"> Calculated compositions of the melts in equilibrium with amphibole and used partition coefficients between amphibole and melts.</t>
    <phoneticPr fontId="2" type="noConversion"/>
  </si>
  <si>
    <t>Kd used for calculation of melts in equilibrium with plagioclase</t>
    <phoneticPr fontId="2" type="noConversion"/>
  </si>
  <si>
    <t xml:space="preserve"> Calculated compositions of the melts in equilibrium with plagioclase and used partition coefficients between plagioclase and melts.</t>
    <phoneticPr fontId="2" type="noConversion"/>
  </si>
  <si>
    <t xml:space="preserve"> Calculated compositions of the melts in equilibrium with biotite and used partition coefficients between biotite and melts.</t>
    <phoneticPr fontId="2" type="noConversion"/>
  </si>
  <si>
    <t xml:space="preserve"> Calculated compositions of the melts in equilibrium with K-feldspar and used partition coefficients between K-feldspar and melts.</t>
    <phoneticPr fontId="2" type="noConversion"/>
  </si>
  <si>
    <t xml:space="preserve"> Calculated compositions of the melts in equilibrium with pyroxene and used partition coefficients between pyroxene and melts.</t>
    <phoneticPr fontId="2" type="noConversion"/>
  </si>
  <si>
    <t>Nash, P. W. (1985). Partition coefficients for trace elements in silicic magmas. Geochimica et Cosmochimica Acta 49, 2309-2322.</t>
    <phoneticPr fontId="2" type="noConversion"/>
  </si>
  <si>
    <t>Sun, C., Graff, M. &amp; Liang, Y. (2017). Trace element partitioning between plagioclase and silicate melt: The importance of temperature and plagioclase composition, with implications for terrestrial and lunar magmatism. Geochimica et Cosmochimica Acta 206, 273-295.</t>
    <phoneticPr fontId="2" type="noConversion"/>
  </si>
  <si>
    <t>Humphreys, M. C. S., Cooper, G. F., Zhang, J., Loewen, M., Kent, A. J. R., Macpherson, C. G. &amp; Davidson, J. P. (2019). Unravelling the complexity of magma plumbing at Mount St. Helens: a new trace element partitioning scheme for amphibole. Contributions to Mineralogy and Petrology 174.                                                                                                                                                                                                                                                                                                                                                                                                        Shimizu, K., Liang, Y., Sun, C., Jackson, C. R. M. &amp; Saal, A. E. (2017). Parameterized lattice strain models for REE partitioning between amphibole and silicate melt. American Mineralogist 102, 2254-2267.</t>
    <phoneticPr fontId="2" type="noConversion"/>
  </si>
  <si>
    <t>Schnetzler, C. C. &amp; Philpotts, J. A. (1970). Partition coefficients of rare-earth elements between igneous matrix material and rock-forming mineral phenocrysts; II. Geochimica et Cosmochimica Acta 34, 331-340.</t>
    <phoneticPr fontId="2" type="noConversion"/>
  </si>
  <si>
    <t>Ewart, A. &amp; Griffin, W. L. (1994). Application of Proton-Microprobe Data to Trace-Element Partitioning in Volcanic-Rocks. Chemical Geology 117, 251-224.</t>
    <phoneticPr fontId="2" type="noConversion"/>
  </si>
  <si>
    <t>Table OM6.  Calculated compositions of the melts in equilibrium with rock-forming minerals from the Zhuyuan granodiorites and the partition coefficients used</t>
  </si>
  <si>
    <t xml:space="preserve">Xie et al.: An alternative mechanism to generate adakitic granitoids </t>
  </si>
  <si>
    <t>American Mineralogist: April 2024 Online Materials AM-24-48873   (use tabs to navigate to other tables)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</si>
</sst>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0.0000_ "/>
    <numFmt numFmtId="165" formatCode="0.00_ "/>
    <numFmt numFmtId="166" formatCode="0_ "/>
    <numFmt numFmtId="167" formatCode="0.0_ "/>
    <numFmt numFmtId="168" formatCode="0.000_ "/>
    <numFmt numFmtId="169" formatCode="0.00000"/>
    <numFmt numFmtId="170" formatCode="0.00_);[Red]\(0.00\)"/>
    <numFmt numFmtId="171" formatCode="0_);[Red]\(0\)"/>
    <numFmt numFmtId="172" formatCode="0.0_);[Red]\(0.0\)"/>
    <numFmt numFmtId="173" formatCode="0.0"/>
    <numFmt numFmtId="174" formatCode="0.0000"/>
  </numFmts>
  <fonts count="31" x14ac:knownFonts="1">
    <font>
      <sz val="9"/>
      <color theme="1"/>
      <name val="Times New Roman"/>
      <family val="2"/>
      <charset val="134"/>
    </font>
    <font>
      <b/>
      <sz val="11"/>
      <name val="Times New Roman"/>
      <family val="1"/>
    </font>
    <font>
      <sz val="9"/>
      <name val="Times New Roman"/>
      <family val="2"/>
      <charset val="134"/>
    </font>
    <font>
      <sz val="11"/>
      <name val="Times New Roman"/>
      <family val="1"/>
    </font>
    <font>
      <b/>
      <i/>
      <sz val="11"/>
      <name val="Times New Roman"/>
      <family val="1"/>
    </font>
    <font>
      <b/>
      <i/>
      <sz val="10"/>
      <name val="Times New Roman"/>
      <family val="1"/>
    </font>
    <font>
      <sz val="9"/>
      <name val="Calibri"/>
      <family val="3"/>
      <charset val="134"/>
      <scheme val="minor"/>
    </font>
    <font>
      <sz val="12"/>
      <color theme="1"/>
      <name val="Times New Roman"/>
      <family val="1"/>
    </font>
    <font>
      <sz val="9"/>
      <color theme="1"/>
      <name val="Times New Roman"/>
      <family val="1"/>
    </font>
    <font>
      <b/>
      <i/>
      <sz val="9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sz val="8"/>
      <color theme="1"/>
      <name val="Arial"/>
      <family val="2"/>
    </font>
    <font>
      <sz val="8"/>
      <color theme="1"/>
      <name val="Times New Roman"/>
      <family val="1"/>
    </font>
    <font>
      <sz val="8"/>
      <color theme="1"/>
      <name val="Times New Roman"/>
      <family val="2"/>
      <charset val="134"/>
    </font>
    <font>
      <sz val="8"/>
      <name val="Times New Roman"/>
      <family val="1"/>
    </font>
    <font>
      <b/>
      <sz val="12"/>
      <name val="Times New Roman"/>
      <family val="1"/>
    </font>
    <font>
      <i/>
      <sz val="9"/>
      <color theme="1"/>
      <name val="Times New Roman"/>
      <family val="1"/>
    </font>
    <font>
      <b/>
      <sz val="9"/>
      <color theme="1"/>
      <name val="Times New Roman"/>
      <family val="1"/>
    </font>
    <font>
      <vertAlign val="subscript"/>
      <sz val="9"/>
      <name val="Times New Roman"/>
      <family val="1"/>
    </font>
    <font>
      <vertAlign val="superscript"/>
      <sz val="9"/>
      <name val="Times New Roman"/>
      <family val="1"/>
    </font>
    <font>
      <b/>
      <sz val="8"/>
      <name val="Times New Roman"/>
      <family val="1"/>
    </font>
    <font>
      <sz val="11"/>
      <color theme="1"/>
      <name val="Times New Roman"/>
      <family val="1"/>
    </font>
    <font>
      <sz val="10"/>
      <name val="Verdana"/>
      <family val="2"/>
    </font>
    <font>
      <sz val="10"/>
      <color indexed="8"/>
      <name val="Verdana"/>
      <family val="2"/>
    </font>
    <font>
      <sz val="11"/>
      <color theme="1"/>
      <name val="Times New Roman"/>
      <family val="2"/>
      <charset val="134"/>
    </font>
    <font>
      <b/>
      <sz val="11"/>
      <color theme="1"/>
      <name val="Times New Roman"/>
      <family val="1"/>
    </font>
    <font>
      <b/>
      <i/>
      <sz val="8"/>
      <color theme="1"/>
      <name val="Times New Roman"/>
      <family val="1"/>
    </font>
    <font>
      <sz val="8"/>
      <color rgb="FF000000"/>
      <name val="Times New Roman"/>
      <family val="1"/>
    </font>
    <font>
      <b/>
      <sz val="14"/>
      <color theme="1"/>
      <name val="Times New Roman"/>
      <family val="1"/>
    </font>
    <font>
      <sz val="10"/>
      <color theme="1"/>
      <name val="Times New Roman"/>
      <family val="2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0" fontId="23" fillId="0" borderId="0"/>
  </cellStyleXfs>
  <cellXfs count="115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5" fillId="0" borderId="1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8" fillId="0" borderId="1" xfId="0" applyFont="1" applyBorder="1" applyAlignment="1">
      <alignment horizontal="left" vertical="center"/>
    </xf>
    <xf numFmtId="0" fontId="9" fillId="0" borderId="1" xfId="0" applyFont="1" applyBorder="1">
      <alignment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5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66" fontId="8" fillId="0" borderId="0" xfId="0" applyNumberFormat="1" applyFont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/>
    </xf>
    <xf numFmtId="167" fontId="8" fillId="0" borderId="0" xfId="0" applyNumberFormat="1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8" fontId="3" fillId="0" borderId="0" xfId="0" applyNumberFormat="1" applyFont="1" applyAlignment="1">
      <alignment horizontal="center" vertical="center"/>
    </xf>
    <xf numFmtId="0" fontId="12" fillId="0" borderId="0" xfId="0" applyFont="1">
      <alignment vertical="center"/>
    </xf>
    <xf numFmtId="167" fontId="3" fillId="0" borderId="0" xfId="0" applyNumberFormat="1" applyFont="1" applyAlignment="1">
      <alignment horizontal="center" vertical="center"/>
    </xf>
    <xf numFmtId="167" fontId="0" fillId="0" borderId="0" xfId="0" applyNumberFormat="1" applyAlignment="1">
      <alignment horizontal="center" vertical="center"/>
    </xf>
    <xf numFmtId="165" fontId="13" fillId="0" borderId="0" xfId="0" applyNumberFormat="1" applyFont="1" applyAlignment="1">
      <alignment horizontal="center" vertical="center"/>
    </xf>
    <xf numFmtId="167" fontId="13" fillId="0" borderId="0" xfId="0" applyNumberFormat="1" applyFont="1" applyAlignment="1">
      <alignment horizontal="center" vertical="center"/>
    </xf>
    <xf numFmtId="2" fontId="8" fillId="0" borderId="0" xfId="0" applyNumberFormat="1" applyFont="1" applyAlignment="1">
      <alignment horizontal="center" vertical="center"/>
    </xf>
    <xf numFmtId="165" fontId="8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/>
    <xf numFmtId="0" fontId="15" fillId="0" borderId="0" xfId="0" applyFont="1" applyAlignment="1">
      <alignment horizontal="left" vertical="center"/>
    </xf>
    <xf numFmtId="0" fontId="3" fillId="0" borderId="0" xfId="0" applyFont="1">
      <alignment vertical="center"/>
    </xf>
    <xf numFmtId="165" fontId="14" fillId="0" borderId="0" xfId="0" applyNumberFormat="1" applyFont="1" applyAlignment="1">
      <alignment horizontal="center" vertical="center"/>
    </xf>
    <xf numFmtId="167" fontId="14" fillId="0" borderId="0" xfId="0" applyNumberFormat="1" applyFont="1" applyAlignment="1">
      <alignment horizontal="center" vertical="center"/>
    </xf>
    <xf numFmtId="0" fontId="16" fillId="0" borderId="0" xfId="0" applyFont="1" applyAlignment="1"/>
    <xf numFmtId="0" fontId="8" fillId="0" borderId="0" xfId="0" applyFont="1">
      <alignment vertical="center"/>
    </xf>
    <xf numFmtId="0" fontId="9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169" fontId="8" fillId="0" borderId="1" xfId="0" applyNumberFormat="1" applyFont="1" applyBorder="1" applyAlignment="1">
      <alignment horizontal="center" vertical="center"/>
    </xf>
    <xf numFmtId="169" fontId="11" fillId="0" borderId="1" xfId="0" applyNumberFormat="1" applyFont="1" applyBorder="1" applyAlignment="1">
      <alignment horizontal="center" vertical="center"/>
    </xf>
    <xf numFmtId="0" fontId="8" fillId="0" borderId="3" xfId="0" applyFont="1" applyBorder="1">
      <alignment vertical="center"/>
    </xf>
    <xf numFmtId="0" fontId="21" fillId="0" borderId="0" xfId="0" applyFont="1" applyAlignment="1"/>
    <xf numFmtId="170" fontId="8" fillId="0" borderId="0" xfId="0" applyNumberFormat="1" applyFont="1" applyAlignment="1">
      <alignment horizontal="center" vertical="center"/>
    </xf>
    <xf numFmtId="170" fontId="8" fillId="0" borderId="1" xfId="0" applyNumberFormat="1" applyFont="1" applyBorder="1" applyAlignment="1">
      <alignment horizontal="center" vertical="center"/>
    </xf>
    <xf numFmtId="171" fontId="8" fillId="0" borderId="0" xfId="0" applyNumberFormat="1" applyFont="1" applyAlignment="1">
      <alignment horizontal="center" vertical="center"/>
    </xf>
    <xf numFmtId="49" fontId="18" fillId="0" borderId="0" xfId="0" applyNumberFormat="1" applyFont="1" applyAlignment="1">
      <alignment horizontal="center" vertical="center"/>
    </xf>
    <xf numFmtId="172" fontId="8" fillId="0" borderId="0" xfId="0" applyNumberFormat="1" applyFont="1" applyAlignment="1">
      <alignment horizontal="center" vertical="center"/>
    </xf>
    <xf numFmtId="165" fontId="18" fillId="0" borderId="0" xfId="0" applyNumberFormat="1" applyFont="1" applyAlignment="1"/>
    <xf numFmtId="0" fontId="5" fillId="0" borderId="0" xfId="0" applyFont="1">
      <alignment vertical="center"/>
    </xf>
    <xf numFmtId="0" fontId="5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1" fillId="0" borderId="0" xfId="0" applyFont="1">
      <alignment vertical="center"/>
    </xf>
    <xf numFmtId="0" fontId="18" fillId="0" borderId="2" xfId="0" applyFont="1" applyBorder="1" applyAlignment="1">
      <alignment horizontal="center" vertical="center"/>
    </xf>
    <xf numFmtId="14" fontId="18" fillId="0" borderId="2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49" fontId="18" fillId="0" borderId="2" xfId="0" applyNumberFormat="1" applyFont="1" applyBorder="1" applyAlignment="1">
      <alignment horizontal="center" vertical="center"/>
    </xf>
    <xf numFmtId="168" fontId="11" fillId="0" borderId="0" xfId="0" applyNumberFormat="1" applyFont="1" applyAlignment="1">
      <alignment horizontal="center" vertical="center"/>
    </xf>
    <xf numFmtId="11" fontId="8" fillId="0" borderId="0" xfId="0" applyNumberFormat="1" applyFont="1" applyAlignment="1">
      <alignment horizontal="center" vertical="center"/>
    </xf>
    <xf numFmtId="11" fontId="8" fillId="0" borderId="3" xfId="0" applyNumberFormat="1" applyFont="1" applyBorder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11" fontId="0" fillId="0" borderId="1" xfId="0" applyNumberFormat="1" applyBorder="1" applyAlignment="1">
      <alignment horizontal="center" vertical="center"/>
    </xf>
    <xf numFmtId="0" fontId="13" fillId="0" borderId="0" xfId="0" applyFont="1">
      <alignment vertical="center"/>
    </xf>
    <xf numFmtId="173" fontId="8" fillId="0" borderId="0" xfId="0" applyNumberFormat="1" applyFont="1" applyAlignment="1">
      <alignment horizontal="center" vertical="center"/>
    </xf>
    <xf numFmtId="170" fontId="13" fillId="0" borderId="0" xfId="0" applyNumberFormat="1" applyFont="1" applyAlignment="1">
      <alignment horizontal="center" vertical="center"/>
    </xf>
    <xf numFmtId="170" fontId="14" fillId="0" borderId="0" xfId="0" applyNumberFormat="1" applyFont="1" applyAlignment="1">
      <alignment horizontal="center" vertical="center"/>
    </xf>
    <xf numFmtId="174" fontId="24" fillId="0" borderId="0" xfId="1" applyNumberFormat="1" applyFont="1" applyProtection="1">
      <protection locked="0"/>
    </xf>
    <xf numFmtId="2" fontId="0" fillId="0" borderId="0" xfId="0" applyNumberFormat="1" applyAlignment="1">
      <alignment horizontal="center" vertical="center"/>
    </xf>
    <xf numFmtId="2" fontId="0" fillId="0" borderId="0" xfId="0" applyNumberFormat="1">
      <alignment vertical="center"/>
    </xf>
    <xf numFmtId="11" fontId="0" fillId="0" borderId="0" xfId="0" applyNumberFormat="1">
      <alignment vertical="center"/>
    </xf>
    <xf numFmtId="174" fontId="24" fillId="0" borderId="0" xfId="1" applyNumberFormat="1" applyFont="1" applyAlignment="1">
      <alignment horizontal="right"/>
    </xf>
    <xf numFmtId="171" fontId="13" fillId="0" borderId="0" xfId="0" applyNumberFormat="1" applyFont="1" applyAlignment="1">
      <alignment horizontal="center" vertical="center"/>
    </xf>
    <xf numFmtId="171" fontId="14" fillId="0" borderId="0" xfId="0" applyNumberFormat="1" applyFont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165" fontId="11" fillId="0" borderId="0" xfId="0" applyNumberFormat="1" applyFont="1" applyAlignment="1">
      <alignment horizontal="center" vertical="center"/>
    </xf>
    <xf numFmtId="0" fontId="8" fillId="0" borderId="1" xfId="0" applyFont="1" applyBorder="1">
      <alignment vertical="center"/>
    </xf>
    <xf numFmtId="165" fontId="11" fillId="0" borderId="1" xfId="0" applyNumberFormat="1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165" fontId="22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170" fontId="22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26" fillId="0" borderId="2" xfId="0" applyFont="1" applyBorder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173" fontId="8" fillId="0" borderId="1" xfId="0" applyNumberFormat="1" applyFont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173" fontId="0" fillId="0" borderId="0" xfId="0" applyNumberFormat="1" applyAlignment="1">
      <alignment horizontal="center" vertical="center"/>
    </xf>
    <xf numFmtId="0" fontId="27" fillId="0" borderId="0" xfId="0" applyFont="1">
      <alignment vertical="center"/>
    </xf>
    <xf numFmtId="0" fontId="28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165" fontId="0" fillId="0" borderId="0" xfId="0" applyNumberFormat="1">
      <alignment vertical="center"/>
    </xf>
    <xf numFmtId="0" fontId="29" fillId="0" borderId="0" xfId="0" applyFont="1">
      <alignment vertical="center"/>
    </xf>
    <xf numFmtId="0" fontId="13" fillId="0" borderId="0" xfId="0" applyFont="1" applyAlignment="1">
      <alignment horizontal="left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30" fillId="0" borderId="0" xfId="0" applyFont="1">
      <alignment vertical="center"/>
    </xf>
  </cellXfs>
  <cellStyles count="2">
    <cellStyle name="Normal" xfId="0" builtinId="0"/>
    <cellStyle name="常规 3" xfId="1" xr:uid="{EFE62C5D-22DC-4DF3-93D4-F76B3397A47F}"/>
  </cellStyles>
  <dxfs count="37">
    <dxf>
      <numFmt numFmtId="166" formatCode="0_ "/>
    </dxf>
    <dxf>
      <numFmt numFmtId="165" formatCode="0.00_ "/>
    </dxf>
    <dxf>
      <numFmt numFmtId="167" formatCode="0.0_ "/>
    </dxf>
    <dxf>
      <numFmt numFmtId="166" formatCode="0_ "/>
    </dxf>
    <dxf>
      <numFmt numFmtId="165" formatCode="0.00_ "/>
    </dxf>
    <dxf>
      <numFmt numFmtId="167" formatCode="0.0_ "/>
    </dxf>
    <dxf>
      <numFmt numFmtId="166" formatCode="0_ "/>
    </dxf>
    <dxf>
      <numFmt numFmtId="167" formatCode="0.0_ "/>
    </dxf>
    <dxf>
      <numFmt numFmtId="165" formatCode="0.00_ "/>
    </dxf>
    <dxf>
      <numFmt numFmtId="166" formatCode="0_ "/>
    </dxf>
    <dxf>
      <numFmt numFmtId="167" formatCode="0.0_ "/>
    </dxf>
    <dxf>
      <numFmt numFmtId="166" formatCode="0_ "/>
    </dxf>
    <dxf>
      <numFmt numFmtId="165" formatCode="0.00_ "/>
    </dxf>
    <dxf>
      <numFmt numFmtId="167" formatCode="0.0_ "/>
    </dxf>
    <dxf>
      <numFmt numFmtId="165" formatCode="0.00_ "/>
    </dxf>
    <dxf>
      <numFmt numFmtId="166" formatCode="0_ "/>
    </dxf>
    <dxf>
      <numFmt numFmtId="167" formatCode="0.0_ "/>
    </dxf>
    <dxf>
      <numFmt numFmtId="165" formatCode="0.00_ "/>
    </dxf>
    <dxf>
      <numFmt numFmtId="166" formatCode="0_ "/>
    </dxf>
    <dxf>
      <numFmt numFmtId="167" formatCode="0.0_ "/>
    </dxf>
    <dxf>
      <numFmt numFmtId="165" formatCode="0.00_ "/>
    </dxf>
    <dxf>
      <numFmt numFmtId="166" formatCode="0_ "/>
    </dxf>
    <dxf>
      <numFmt numFmtId="167" formatCode="0.0_ "/>
    </dxf>
    <dxf>
      <numFmt numFmtId="166" formatCode="0_ "/>
    </dxf>
    <dxf>
      <numFmt numFmtId="167" formatCode="0.0_ "/>
    </dxf>
    <dxf>
      <numFmt numFmtId="165" formatCode="0.00_ "/>
    </dxf>
    <dxf>
      <numFmt numFmtId="166" formatCode="0_ "/>
    </dxf>
    <dxf>
      <numFmt numFmtId="167" formatCode="0.0_ "/>
    </dxf>
    <dxf>
      <numFmt numFmtId="165" formatCode="0.00_ "/>
    </dxf>
    <dxf>
      <numFmt numFmtId="166" formatCode="0_ "/>
    </dxf>
    <dxf>
      <numFmt numFmtId="167" formatCode="0.0_ "/>
    </dxf>
    <dxf>
      <numFmt numFmtId="165" formatCode="0.00_ "/>
    </dxf>
    <dxf>
      <numFmt numFmtId="166" formatCode="0_ "/>
    </dxf>
    <dxf>
      <numFmt numFmtId="167" formatCode="0.0_ "/>
    </dxf>
    <dxf>
      <numFmt numFmtId="165" formatCode="0.00_ "/>
    </dxf>
    <dxf>
      <numFmt numFmtId="166" formatCode="0_ "/>
    </dxf>
    <dxf>
      <numFmt numFmtId="167" formatCode="0.0_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8D7468-897C-4368-9EAE-9DD17970631A}">
  <dimension ref="A1:AI52"/>
  <sheetViews>
    <sheetView workbookViewId="0">
      <selection sqref="A1:A2"/>
    </sheetView>
  </sheetViews>
  <sheetFormatPr baseColWidth="10" defaultColWidth="9" defaultRowHeight="12" x14ac:dyDescent="0.15"/>
  <cols>
    <col min="1" max="1" width="12.19921875" bestFit="1" customWidth="1"/>
    <col min="2" max="2" width="15.3984375" customWidth="1"/>
    <col min="3" max="3" width="17.19921875" customWidth="1"/>
    <col min="4" max="4" width="19" customWidth="1"/>
    <col min="5" max="5" width="11" customWidth="1"/>
    <col min="6" max="25" width="16" customWidth="1"/>
    <col min="26" max="26" width="19" customWidth="1"/>
    <col min="27" max="27" width="12.796875" customWidth="1"/>
    <col min="28" max="28" width="16.796875" customWidth="1"/>
    <col min="29" max="29" width="16.19921875" customWidth="1"/>
    <col min="30" max="30" width="13.19921875" customWidth="1"/>
    <col min="31" max="31" width="12.796875" customWidth="1"/>
    <col min="32" max="35" width="14.796875" customWidth="1"/>
  </cols>
  <sheetData>
    <row r="1" spans="1:35" ht="13" x14ac:dyDescent="0.15">
      <c r="A1" s="114" t="s">
        <v>220</v>
      </c>
    </row>
    <row r="2" spans="1:35" ht="13" x14ac:dyDescent="0.15">
      <c r="A2" s="114" t="s">
        <v>219</v>
      </c>
    </row>
    <row r="3" spans="1:35" ht="18" x14ac:dyDescent="0.15">
      <c r="A3" s="106" t="s">
        <v>218</v>
      </c>
    </row>
    <row r="5" spans="1:35" ht="16" x14ac:dyDescent="0.2">
      <c r="A5" s="44" t="s">
        <v>212</v>
      </c>
    </row>
    <row r="6" spans="1:35" s="1" customFormat="1" ht="14" x14ac:dyDescent="0.15">
      <c r="D6" s="2"/>
      <c r="AC6" s="3"/>
      <c r="AD6" s="3"/>
    </row>
    <row r="7" spans="1:35" s="13" customFormat="1" ht="17" thickBot="1" x14ac:dyDescent="0.2">
      <c r="A7" s="4" t="s">
        <v>0</v>
      </c>
      <c r="B7" s="5"/>
      <c r="C7" s="6"/>
      <c r="D7" s="7"/>
      <c r="E7" s="4" t="s">
        <v>1</v>
      </c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9"/>
      <c r="R7" s="9"/>
      <c r="S7" s="8"/>
      <c r="T7" s="8"/>
      <c r="U7" s="8"/>
      <c r="V7" s="8"/>
      <c r="W7" s="8"/>
      <c r="X7" s="8"/>
      <c r="Y7" s="8"/>
      <c r="Z7" s="10"/>
      <c r="AA7" s="4" t="s">
        <v>0</v>
      </c>
      <c r="AB7" s="5"/>
      <c r="AC7" s="6"/>
      <c r="AD7" s="11"/>
      <c r="AE7" s="4" t="s">
        <v>2</v>
      </c>
      <c r="AF7" s="12"/>
      <c r="AG7" s="12"/>
      <c r="AH7" s="12"/>
      <c r="AI7" s="12"/>
    </row>
    <row r="8" spans="1:35" s="13" customFormat="1" ht="15" thickBot="1" x14ac:dyDescent="0.2">
      <c r="A8" s="14" t="s">
        <v>3</v>
      </c>
      <c r="B8" s="14" t="s">
        <v>4</v>
      </c>
      <c r="C8" s="14" t="s">
        <v>5</v>
      </c>
      <c r="D8" s="15"/>
      <c r="E8" s="16" t="s">
        <v>3</v>
      </c>
      <c r="F8" s="16" t="s">
        <v>6</v>
      </c>
      <c r="G8" s="16" t="s">
        <v>7</v>
      </c>
      <c r="H8" s="16" t="s">
        <v>8</v>
      </c>
      <c r="I8" s="16" t="s">
        <v>9</v>
      </c>
      <c r="J8" s="16" t="s">
        <v>10</v>
      </c>
      <c r="K8" s="16" t="s">
        <v>11</v>
      </c>
      <c r="L8" s="16" t="s">
        <v>12</v>
      </c>
      <c r="M8" s="16" t="s">
        <v>13</v>
      </c>
      <c r="N8" s="16" t="s">
        <v>14</v>
      </c>
      <c r="O8" s="16" t="s">
        <v>15</v>
      </c>
      <c r="P8" s="16" t="s">
        <v>16</v>
      </c>
      <c r="Q8" s="16" t="s">
        <v>17</v>
      </c>
      <c r="R8" s="16" t="s">
        <v>18</v>
      </c>
      <c r="S8" s="16" t="s">
        <v>19</v>
      </c>
      <c r="T8" s="16" t="s">
        <v>20</v>
      </c>
      <c r="U8" s="16" t="s">
        <v>21</v>
      </c>
      <c r="V8" s="16" t="s">
        <v>22</v>
      </c>
      <c r="W8" s="16" t="s">
        <v>23</v>
      </c>
      <c r="X8" s="16" t="s">
        <v>24</v>
      </c>
      <c r="Y8" s="16" t="s">
        <v>25</v>
      </c>
      <c r="Z8" s="10"/>
      <c r="AA8" s="14" t="s">
        <v>3</v>
      </c>
      <c r="AB8" s="14" t="s">
        <v>26</v>
      </c>
      <c r="AC8" s="14" t="s">
        <v>5</v>
      </c>
      <c r="AD8" s="10"/>
      <c r="AE8" s="14" t="s">
        <v>3</v>
      </c>
      <c r="AF8" s="14" t="s">
        <v>27</v>
      </c>
      <c r="AG8" s="14" t="s">
        <v>28</v>
      </c>
      <c r="AH8" s="14" t="s">
        <v>29</v>
      </c>
      <c r="AI8" s="14" t="s">
        <v>30</v>
      </c>
    </row>
    <row r="9" spans="1:35" s="13" customFormat="1" ht="15" thickBot="1" x14ac:dyDescent="0.2">
      <c r="A9" s="17" t="s">
        <v>31</v>
      </c>
      <c r="B9" s="18">
        <v>5.3600000000000002E-2</v>
      </c>
      <c r="C9" s="18" t="s">
        <v>32</v>
      </c>
      <c r="D9" s="15"/>
      <c r="E9" s="19" t="s">
        <v>33</v>
      </c>
      <c r="F9" s="19" t="s">
        <v>34</v>
      </c>
      <c r="G9" s="19" t="s">
        <v>34</v>
      </c>
      <c r="H9" s="19" t="s">
        <v>35</v>
      </c>
      <c r="I9" s="19" t="s">
        <v>35</v>
      </c>
      <c r="J9" s="19" t="s">
        <v>35</v>
      </c>
      <c r="K9" s="19" t="s">
        <v>36</v>
      </c>
      <c r="L9" s="19" t="s">
        <v>36</v>
      </c>
      <c r="M9" s="19" t="s">
        <v>37</v>
      </c>
      <c r="N9" s="19" t="s">
        <v>37</v>
      </c>
      <c r="O9" s="19" t="s">
        <v>37</v>
      </c>
      <c r="P9" s="19" t="s">
        <v>37</v>
      </c>
      <c r="Q9" s="19" t="s">
        <v>38</v>
      </c>
      <c r="R9" s="19" t="s">
        <v>38</v>
      </c>
      <c r="S9" s="19" t="s">
        <v>38</v>
      </c>
      <c r="T9" s="19" t="s">
        <v>38</v>
      </c>
      <c r="U9" s="19" t="s">
        <v>39</v>
      </c>
      <c r="V9" s="19" t="s">
        <v>39</v>
      </c>
      <c r="W9" s="19" t="s">
        <v>39</v>
      </c>
      <c r="X9" s="19" t="s">
        <v>39</v>
      </c>
      <c r="Y9" s="19" t="s">
        <v>39</v>
      </c>
      <c r="Z9" s="20"/>
      <c r="AA9" s="17" t="s">
        <v>40</v>
      </c>
      <c r="AB9" s="18">
        <v>3.5000000000000001E-3</v>
      </c>
      <c r="AC9" s="18" t="s">
        <v>32</v>
      </c>
      <c r="AD9" s="21"/>
      <c r="AE9" s="17" t="s">
        <v>41</v>
      </c>
      <c r="AF9" s="22">
        <v>79.274871634158842</v>
      </c>
      <c r="AG9" s="22">
        <v>140.56968149707126</v>
      </c>
      <c r="AH9" s="22">
        <v>48.383684549214848</v>
      </c>
      <c r="AI9" s="22">
        <v>48.4</v>
      </c>
    </row>
    <row r="10" spans="1:35" s="13" customFormat="1" ht="14" x14ac:dyDescent="0.15">
      <c r="A10" s="17" t="s">
        <v>40</v>
      </c>
      <c r="B10" s="18">
        <v>8.5800000000000001E-2</v>
      </c>
      <c r="C10" s="18" t="s">
        <v>32</v>
      </c>
      <c r="D10" s="15"/>
      <c r="E10" s="17" t="s">
        <v>31</v>
      </c>
      <c r="F10" s="22">
        <v>104.06522315412617</v>
      </c>
      <c r="G10" s="22">
        <v>97.410575783643864</v>
      </c>
      <c r="H10" s="22">
        <v>328.38188324032984</v>
      </c>
      <c r="I10" s="22">
        <v>331.39891677696801</v>
      </c>
      <c r="J10" s="22">
        <v>183.84262846314252</v>
      </c>
      <c r="K10" s="22">
        <v>145.27440856729558</v>
      </c>
      <c r="L10" s="22">
        <v>148.88899946955991</v>
      </c>
      <c r="M10" s="22">
        <v>224.50525622395045</v>
      </c>
      <c r="N10" s="22">
        <v>267.10519536776241</v>
      </c>
      <c r="O10" s="22">
        <v>443.72902402714902</v>
      </c>
      <c r="P10" s="22">
        <v>530.5628294579335</v>
      </c>
      <c r="Q10" s="22">
        <v>140.68749362659301</v>
      </c>
      <c r="R10" s="22">
        <v>184.11371405571805</v>
      </c>
      <c r="S10" s="22">
        <v>120.64465438047141</v>
      </c>
      <c r="T10" s="22">
        <v>154.75649029116292</v>
      </c>
      <c r="U10" s="22">
        <v>96.338490706416138</v>
      </c>
      <c r="V10" s="22">
        <v>156.61698061037976</v>
      </c>
      <c r="W10" s="22">
        <v>127.71801266090364</v>
      </c>
      <c r="X10" s="22">
        <v>85.603416002607716</v>
      </c>
      <c r="Y10" s="22">
        <v>72.188692309584738</v>
      </c>
      <c r="Z10" s="20"/>
      <c r="AA10" s="17" t="s">
        <v>42</v>
      </c>
      <c r="AB10" s="18">
        <v>6.0000000000000001E-3</v>
      </c>
      <c r="AC10" s="18" t="s">
        <v>32</v>
      </c>
      <c r="AD10" s="21"/>
      <c r="AE10" s="17" t="s">
        <v>43</v>
      </c>
      <c r="AF10" s="22">
        <v>5.0448282593351275</v>
      </c>
      <c r="AG10" s="22">
        <v>6.4472096567351382</v>
      </c>
      <c r="AH10" s="22">
        <v>3.2104573435759369</v>
      </c>
      <c r="AI10" s="22">
        <v>4.1288142300726864</v>
      </c>
    </row>
    <row r="11" spans="1:35" s="13" customFormat="1" ht="14" x14ac:dyDescent="0.15">
      <c r="A11" s="17" t="s">
        <v>44</v>
      </c>
      <c r="B11" s="18">
        <v>0.124</v>
      </c>
      <c r="C11" s="18" t="s">
        <v>32</v>
      </c>
      <c r="D11" s="15"/>
      <c r="E11" s="17" t="s">
        <v>40</v>
      </c>
      <c r="F11" s="22">
        <v>241.27288052940008</v>
      </c>
      <c r="G11" s="22">
        <v>178.99472406520937</v>
      </c>
      <c r="H11" s="22">
        <v>680.20017457612596</v>
      </c>
      <c r="I11" s="22">
        <v>701.46602559921973</v>
      </c>
      <c r="J11" s="22">
        <v>438.61597322375866</v>
      </c>
      <c r="K11" s="22">
        <v>183.63445596129668</v>
      </c>
      <c r="L11" s="22">
        <v>234.307809527969</v>
      </c>
      <c r="M11" s="22">
        <v>539.5573512205525</v>
      </c>
      <c r="N11" s="22">
        <v>627.78603017189232</v>
      </c>
      <c r="O11" s="22">
        <v>1075.6840381184609</v>
      </c>
      <c r="P11" s="22">
        <v>887.2650376667234</v>
      </c>
      <c r="Q11" s="22">
        <v>272.88259750188314</v>
      </c>
      <c r="R11" s="22">
        <v>300.83758717284638</v>
      </c>
      <c r="S11" s="22">
        <v>210.82333250695001</v>
      </c>
      <c r="T11" s="22">
        <v>332.85465343836336</v>
      </c>
      <c r="U11" s="22">
        <v>129.58553305289055</v>
      </c>
      <c r="V11" s="22">
        <v>147.34434111106029</v>
      </c>
      <c r="W11" s="22">
        <v>148.83918740381756</v>
      </c>
      <c r="X11" s="22">
        <v>141.1386203456243</v>
      </c>
      <c r="Y11" s="22">
        <v>132.36667511890397</v>
      </c>
      <c r="Z11" s="20"/>
      <c r="AA11" s="17" t="s">
        <v>45</v>
      </c>
      <c r="AB11" s="18">
        <v>0.2</v>
      </c>
      <c r="AC11" s="18" t="s">
        <v>32</v>
      </c>
      <c r="AD11" s="21"/>
      <c r="AE11" s="23" t="s">
        <v>46</v>
      </c>
      <c r="AF11" s="24">
        <v>975.81231664390475</v>
      </c>
      <c r="AG11" s="24">
        <v>1020.5271437356956</v>
      </c>
      <c r="AH11" s="24">
        <v>1190.1365039491018</v>
      </c>
      <c r="AI11" s="24">
        <v>1082.3101626229841</v>
      </c>
    </row>
    <row r="12" spans="1:35" s="13" customFormat="1" ht="14" x14ac:dyDescent="0.15">
      <c r="A12" s="23" t="s">
        <v>47</v>
      </c>
      <c r="B12" s="25">
        <v>0.18729999999999999</v>
      </c>
      <c r="C12" s="18" t="s">
        <v>32</v>
      </c>
      <c r="D12" s="15"/>
      <c r="E12" s="17" t="s">
        <v>44</v>
      </c>
      <c r="F12" s="22">
        <v>27.44635195857731</v>
      </c>
      <c r="G12" s="22">
        <v>18.503830522336461</v>
      </c>
      <c r="H12" s="22">
        <v>72.937989661235292</v>
      </c>
      <c r="I12" s="22">
        <v>76.895816401082243</v>
      </c>
      <c r="J12" s="22">
        <v>53.192596128105237</v>
      </c>
      <c r="K12" s="22">
        <v>21.767589025398514</v>
      </c>
      <c r="L12" s="22">
        <v>23.535247069123646</v>
      </c>
      <c r="M12" s="22">
        <v>56.223825043636104</v>
      </c>
      <c r="N12" s="22">
        <v>71.408185943285048</v>
      </c>
      <c r="O12" s="22">
        <v>108.00861407356683</v>
      </c>
      <c r="P12" s="22">
        <v>78.3381529205936</v>
      </c>
      <c r="Q12" s="22">
        <v>26.671157855240665</v>
      </c>
      <c r="R12" s="22">
        <v>30.38618929232058</v>
      </c>
      <c r="S12" s="22">
        <v>21.1244130430285</v>
      </c>
      <c r="T12" s="22">
        <v>27.899623447552102</v>
      </c>
      <c r="U12" s="22">
        <v>15.727649799210949</v>
      </c>
      <c r="V12" s="22">
        <v>21.565381784636635</v>
      </c>
      <c r="W12" s="22">
        <v>20.52199381377098</v>
      </c>
      <c r="X12" s="22">
        <v>18.048447443999038</v>
      </c>
      <c r="Y12" s="22">
        <v>15.583766263711423</v>
      </c>
      <c r="Z12" s="20"/>
      <c r="AA12" s="17" t="s">
        <v>46</v>
      </c>
      <c r="AB12" s="18">
        <v>1.9</v>
      </c>
      <c r="AC12" s="18" t="s">
        <v>32</v>
      </c>
      <c r="AD12" s="21"/>
      <c r="AE12" s="23" t="s">
        <v>48</v>
      </c>
      <c r="AF12" s="24">
        <v>198.93428809442057</v>
      </c>
      <c r="AG12" s="24">
        <v>192.63000571275902</v>
      </c>
      <c r="AH12" s="24">
        <v>239.25217888486017</v>
      </c>
      <c r="AI12" s="24">
        <v>168.74039687764301</v>
      </c>
    </row>
    <row r="13" spans="1:35" s="13" customFormat="1" ht="14" x14ac:dyDescent="0.15">
      <c r="A13" s="23" t="s">
        <v>49</v>
      </c>
      <c r="B13" s="25">
        <v>0.29099999999999998</v>
      </c>
      <c r="C13" s="18" t="s">
        <v>32</v>
      </c>
      <c r="D13" s="15"/>
      <c r="E13" s="23" t="s">
        <v>47</v>
      </c>
      <c r="F13" s="22">
        <v>105.83588631074674</v>
      </c>
      <c r="G13" s="22">
        <v>65.179243298006867</v>
      </c>
      <c r="H13" s="22">
        <v>241.17930378525386</v>
      </c>
      <c r="I13" s="22">
        <v>260.69416194186903</v>
      </c>
      <c r="J13" s="22">
        <v>194.88904172974779</v>
      </c>
      <c r="K13" s="22">
        <v>66.3043915525664</v>
      </c>
      <c r="L13" s="22">
        <v>78.043889441532599</v>
      </c>
      <c r="M13" s="22">
        <v>193.15040117818202</v>
      </c>
      <c r="N13" s="22">
        <v>244.03392614223927</v>
      </c>
      <c r="O13" s="22">
        <v>334.1496039506477</v>
      </c>
      <c r="P13" s="22">
        <v>237.47321066704058</v>
      </c>
      <c r="Q13" s="22">
        <v>85.315968470002588</v>
      </c>
      <c r="R13" s="22">
        <v>89.0264662579809</v>
      </c>
      <c r="S13" s="22">
        <v>70.510895886205418</v>
      </c>
      <c r="T13" s="22">
        <v>85.773965602579025</v>
      </c>
      <c r="U13" s="22">
        <v>55.80533797750104</v>
      </c>
      <c r="V13" s="22">
        <v>64.213206865229239</v>
      </c>
      <c r="W13" s="22">
        <v>66.462717465045543</v>
      </c>
      <c r="X13" s="22">
        <v>59.85878130365149</v>
      </c>
      <c r="Y13" s="22">
        <v>58.295612551857218</v>
      </c>
      <c r="Z13" s="20"/>
      <c r="AA13" s="17" t="s">
        <v>48</v>
      </c>
      <c r="AB13" s="18">
        <v>3.5</v>
      </c>
      <c r="AC13" s="18" t="s">
        <v>32</v>
      </c>
      <c r="AD13" s="21"/>
      <c r="AE13" s="23" t="s">
        <v>50</v>
      </c>
      <c r="AF13" s="13" t="s">
        <v>206</v>
      </c>
      <c r="AG13" s="24">
        <v>237</v>
      </c>
      <c r="AH13" s="13" t="s">
        <v>206</v>
      </c>
      <c r="AI13" s="13" t="s">
        <v>206</v>
      </c>
    </row>
    <row r="14" spans="1:35" s="13" customFormat="1" ht="15" thickBot="1" x14ac:dyDescent="0.2">
      <c r="A14" s="17" t="s">
        <v>51</v>
      </c>
      <c r="B14" s="18">
        <v>0.32879999999999998</v>
      </c>
      <c r="C14" s="18" t="s">
        <v>32</v>
      </c>
      <c r="D14" s="15"/>
      <c r="E14" s="23" t="s">
        <v>49</v>
      </c>
      <c r="F14" s="22">
        <v>21.945271692441427</v>
      </c>
      <c r="G14" s="22">
        <v>14.522466115447621</v>
      </c>
      <c r="H14" s="22">
        <v>42.38105442439786</v>
      </c>
      <c r="I14" s="22">
        <v>45.633121086815088</v>
      </c>
      <c r="J14" s="22">
        <v>37.199540923392618</v>
      </c>
      <c r="K14" s="22">
        <v>12.157888580190992</v>
      </c>
      <c r="L14" s="22">
        <v>13.007273309237762</v>
      </c>
      <c r="M14" s="22">
        <v>33.182927458847189</v>
      </c>
      <c r="N14" s="22">
        <v>43.993913838546121</v>
      </c>
      <c r="O14" s="22">
        <v>52.704315920350261</v>
      </c>
      <c r="P14" s="22">
        <v>37.090171915349067</v>
      </c>
      <c r="Q14" s="22">
        <v>13.973469898281552</v>
      </c>
      <c r="R14" s="22">
        <v>13.445529823910704</v>
      </c>
      <c r="S14" s="22">
        <v>11.502016230094505</v>
      </c>
      <c r="T14" s="22">
        <v>12.255559919771043</v>
      </c>
      <c r="U14" s="22">
        <v>9.7536462066586136</v>
      </c>
      <c r="V14" s="22">
        <v>11.713278949781852</v>
      </c>
      <c r="W14" s="22">
        <v>11.978714214094607</v>
      </c>
      <c r="X14" s="22">
        <v>9.188892787112378</v>
      </c>
      <c r="Y14" s="22">
        <v>9.5403089710085975</v>
      </c>
      <c r="Z14" s="20"/>
      <c r="AA14" s="26" t="s">
        <v>52</v>
      </c>
      <c r="AB14" s="27">
        <v>1.21E-2</v>
      </c>
      <c r="AC14" s="27" t="s">
        <v>32</v>
      </c>
      <c r="AD14" s="21"/>
      <c r="AE14" s="23" t="s">
        <v>52</v>
      </c>
      <c r="AF14" s="13" t="s">
        <v>206</v>
      </c>
      <c r="AG14" s="28">
        <v>20.7</v>
      </c>
      <c r="AH14" s="13" t="s">
        <v>206</v>
      </c>
      <c r="AI14" s="13" t="s">
        <v>206</v>
      </c>
    </row>
    <row r="15" spans="1:35" s="13" customFormat="1" ht="14" x14ac:dyDescent="0.15">
      <c r="A15" s="17" t="s">
        <v>53</v>
      </c>
      <c r="B15" s="18">
        <v>0.36699999999999999</v>
      </c>
      <c r="C15" s="18" t="s">
        <v>32</v>
      </c>
      <c r="D15" s="15"/>
      <c r="E15" s="17" t="s">
        <v>51</v>
      </c>
      <c r="F15" s="22">
        <v>3.2939826265270638</v>
      </c>
      <c r="G15" s="22">
        <v>2.9435546646435014</v>
      </c>
      <c r="H15" s="22">
        <v>4.802546436458659</v>
      </c>
      <c r="I15" s="22">
        <v>5.5256973976180825</v>
      </c>
      <c r="J15" s="22">
        <v>4.5147421078879768</v>
      </c>
      <c r="K15" s="22">
        <v>2.6731471454994784</v>
      </c>
      <c r="L15" s="22">
        <v>2.5256920967286689</v>
      </c>
      <c r="M15" s="22">
        <v>2.7903403455462867</v>
      </c>
      <c r="N15" s="22">
        <v>3.8870848177692872</v>
      </c>
      <c r="O15" s="22">
        <v>4.7076627015616168</v>
      </c>
      <c r="P15" s="22">
        <v>4.2480067941712294</v>
      </c>
      <c r="Q15" s="22">
        <v>2.7692140767532245</v>
      </c>
      <c r="R15" s="22">
        <v>3.2010521476760339</v>
      </c>
      <c r="S15" s="22">
        <v>2.8328772292443034</v>
      </c>
      <c r="T15" s="22">
        <v>2.8003578479575442</v>
      </c>
      <c r="U15" s="22">
        <v>2.2107535346501317</v>
      </c>
      <c r="V15" s="22">
        <v>2.5581321661862666</v>
      </c>
      <c r="W15" s="22">
        <v>3.0542814291497553</v>
      </c>
      <c r="X15" s="22">
        <v>2.5661180470024108</v>
      </c>
      <c r="Y15" s="22">
        <v>2.6860756895027018</v>
      </c>
      <c r="Z15" s="20"/>
      <c r="AA15" s="20"/>
      <c r="AB15"/>
      <c r="AC15" s="21"/>
      <c r="AD15" s="21"/>
      <c r="AE15" s="23" t="s">
        <v>54</v>
      </c>
      <c r="AF15" s="28">
        <f>AF9/AF10</f>
        <v>15.714087290774634</v>
      </c>
      <c r="AG15" s="28">
        <f>AG9/AG10</f>
        <v>21.803181373235446</v>
      </c>
      <c r="AH15" s="28">
        <f>AH9/AH10</f>
        <v>15.070651739394597</v>
      </c>
      <c r="AI15" s="28">
        <f>AI9/AI10</f>
        <v>11.722493990519872</v>
      </c>
    </row>
    <row r="16" spans="1:35" s="13" customFormat="1" ht="15" thickBot="1" x14ac:dyDescent="0.2">
      <c r="A16" s="17" t="s">
        <v>55</v>
      </c>
      <c r="B16" s="18">
        <v>0.40400000000000003</v>
      </c>
      <c r="C16" s="18" t="s">
        <v>32</v>
      </c>
      <c r="D16" s="15"/>
      <c r="E16" s="17" t="s">
        <v>53</v>
      </c>
      <c r="F16" s="22">
        <v>15.913683821380747</v>
      </c>
      <c r="G16" s="22">
        <v>12.208531219587099</v>
      </c>
      <c r="H16" s="22">
        <v>30.72584172582016</v>
      </c>
      <c r="I16" s="22">
        <v>33.82822657724391</v>
      </c>
      <c r="J16" s="22">
        <v>28.739393319427343</v>
      </c>
      <c r="K16" s="22">
        <v>9.24582452497547</v>
      </c>
      <c r="L16" s="22">
        <v>8.7715605632333986</v>
      </c>
      <c r="M16" s="22">
        <v>21.694843018798124</v>
      </c>
      <c r="N16" s="22">
        <v>31.094585503664327</v>
      </c>
      <c r="O16" s="22">
        <v>32.844400807966913</v>
      </c>
      <c r="P16" s="22">
        <v>21.687157355466137</v>
      </c>
      <c r="Q16" s="22">
        <v>7.6913728960673904</v>
      </c>
      <c r="R16" s="22">
        <v>8.6455786702978248</v>
      </c>
      <c r="S16" s="22">
        <v>7.0250933984228512</v>
      </c>
      <c r="T16" s="22">
        <v>8.4467507915491584</v>
      </c>
      <c r="U16" s="22">
        <v>6.4301741405775692</v>
      </c>
      <c r="V16" s="22">
        <v>6.6971332984841263</v>
      </c>
      <c r="W16" s="22">
        <v>6.9587271232937011</v>
      </c>
      <c r="X16" s="22">
        <v>6.8018686929396317</v>
      </c>
      <c r="Y16" s="22">
        <v>6.9016103983844523</v>
      </c>
      <c r="Z16" s="20"/>
      <c r="AA16" s="20"/>
      <c r="AB16"/>
      <c r="AC16" s="21"/>
      <c r="AD16" s="21"/>
      <c r="AE16" s="29" t="s">
        <v>56</v>
      </c>
      <c r="AF16" s="29" t="s">
        <v>206</v>
      </c>
      <c r="AG16" s="29">
        <v>11.4</v>
      </c>
      <c r="AH16" s="29" t="s">
        <v>206</v>
      </c>
      <c r="AI16" s="29" t="s">
        <v>206</v>
      </c>
    </row>
    <row r="17" spans="1:35" s="13" customFormat="1" ht="14" x14ac:dyDescent="0.15">
      <c r="A17" s="17" t="s">
        <v>57</v>
      </c>
      <c r="B17" s="18">
        <v>0.38</v>
      </c>
      <c r="C17" s="18" t="s">
        <v>32</v>
      </c>
      <c r="D17" s="15"/>
      <c r="E17" s="17" t="s">
        <v>55</v>
      </c>
      <c r="F17" s="22">
        <v>2.1070353226580596</v>
      </c>
      <c r="G17" s="22">
        <v>1.6335521432304143</v>
      </c>
      <c r="H17" s="22">
        <v>4.1164268263644228</v>
      </c>
      <c r="I17" s="22">
        <v>4.6134322167951174</v>
      </c>
      <c r="J17" s="22">
        <v>3.8177792632746441</v>
      </c>
      <c r="K17" s="22">
        <v>1.3084272534943899</v>
      </c>
      <c r="L17" s="22">
        <v>1.3445508129450563</v>
      </c>
      <c r="M17" s="22">
        <v>3.3372761769378152</v>
      </c>
      <c r="N17" s="22">
        <v>4.4212365463833594</v>
      </c>
      <c r="O17" s="22">
        <v>4.3257672403165124</v>
      </c>
      <c r="P17" s="22">
        <v>2.7003279810135425</v>
      </c>
      <c r="Q17" s="22">
        <v>1.1016960899214081</v>
      </c>
      <c r="R17" s="22">
        <v>0.98367531110965378</v>
      </c>
      <c r="S17" s="22">
        <v>0.80257553843322516</v>
      </c>
      <c r="T17" s="22">
        <v>1.0572911983904965</v>
      </c>
      <c r="U17" s="22">
        <v>0.64399073614373126</v>
      </c>
      <c r="V17" s="22">
        <v>0.90838866875381785</v>
      </c>
      <c r="W17" s="22">
        <v>0.90541401734458415</v>
      </c>
      <c r="X17" s="22">
        <v>0.74308292557623923</v>
      </c>
      <c r="Y17" s="22">
        <v>0.7486819353525952</v>
      </c>
      <c r="Z17" s="20"/>
      <c r="AA17" s="20"/>
      <c r="AB17"/>
      <c r="AC17" s="21"/>
      <c r="AD17" s="21"/>
      <c r="AE17" s="23"/>
      <c r="AF17" s="23"/>
      <c r="AG17" s="23"/>
      <c r="AH17" s="23"/>
      <c r="AI17" s="23"/>
    </row>
    <row r="18" spans="1:35" s="13" customFormat="1" ht="14" x14ac:dyDescent="0.15">
      <c r="A18" s="17" t="s">
        <v>58</v>
      </c>
      <c r="B18" s="18">
        <v>0.41449999999999998</v>
      </c>
      <c r="C18" s="18" t="s">
        <v>32</v>
      </c>
      <c r="D18" s="15"/>
      <c r="E18" s="17" t="s">
        <v>57</v>
      </c>
      <c r="F18" s="22">
        <v>13.834166816032868</v>
      </c>
      <c r="G18" s="22">
        <v>10.392600778058979</v>
      </c>
      <c r="H18" s="22">
        <v>25.114590338776232</v>
      </c>
      <c r="I18" s="22">
        <v>27.267040186646206</v>
      </c>
      <c r="J18" s="22">
        <v>24.395070143625109</v>
      </c>
      <c r="K18" s="22">
        <v>8.0116586358772963</v>
      </c>
      <c r="L18" s="22">
        <v>7.6251251025233113</v>
      </c>
      <c r="M18" s="22">
        <v>21.140597151171903</v>
      </c>
      <c r="N18" s="22">
        <v>27.73230404264341</v>
      </c>
      <c r="O18" s="22">
        <v>26.626521527345833</v>
      </c>
      <c r="P18" s="22">
        <v>17.858885652817985</v>
      </c>
      <c r="Q18" s="22">
        <v>5.4585077231995909</v>
      </c>
      <c r="R18" s="22">
        <v>5.2810618965415861</v>
      </c>
      <c r="S18" s="22">
        <v>4.5762194638080622</v>
      </c>
      <c r="T18" s="22">
        <v>5.4316059816764168</v>
      </c>
      <c r="U18" s="22">
        <v>3.6965279951024956</v>
      </c>
      <c r="V18" s="22">
        <v>4.8245309274854025</v>
      </c>
      <c r="W18" s="22">
        <v>4.9559453765121217</v>
      </c>
      <c r="X18" s="22">
        <v>4.6697786477707606</v>
      </c>
      <c r="Y18" s="22">
        <v>4.3860456442374982</v>
      </c>
      <c r="Z18" s="20"/>
      <c r="AA18" s="20"/>
      <c r="AB18"/>
      <c r="AC18" s="21"/>
      <c r="AD18" s="21"/>
    </row>
    <row r="19" spans="1:35" s="13" customFormat="1" ht="14" x14ac:dyDescent="0.15">
      <c r="A19" s="17" t="s">
        <v>59</v>
      </c>
      <c r="B19" s="18">
        <v>0.38700000000000001</v>
      </c>
      <c r="C19" s="18" t="s">
        <v>32</v>
      </c>
      <c r="D19" s="15"/>
      <c r="E19" s="17" t="s">
        <v>58</v>
      </c>
      <c r="F19" s="22">
        <v>2.4577336505454617</v>
      </c>
      <c r="G19" s="22">
        <v>1.7471527847899706</v>
      </c>
      <c r="H19" s="22">
        <v>4.6816951085462772</v>
      </c>
      <c r="I19" s="22">
        <v>4.8215042821952236</v>
      </c>
      <c r="J19" s="22">
        <v>4.4254079261394246</v>
      </c>
      <c r="K19" s="22">
        <v>1.4538964570810009</v>
      </c>
      <c r="L19" s="22">
        <v>1.3757893492139535</v>
      </c>
      <c r="M19" s="22">
        <v>3.4622919493201763</v>
      </c>
      <c r="N19" s="22">
        <v>4.7910854377527503</v>
      </c>
      <c r="O19" s="22">
        <v>4.4517430640379274</v>
      </c>
      <c r="P19" s="22">
        <v>2.9223518705508025</v>
      </c>
      <c r="Q19" s="22">
        <v>0.83237204792251951</v>
      </c>
      <c r="R19" s="22">
        <v>0.86218936524986356</v>
      </c>
      <c r="S19" s="22">
        <v>0.67861343034286314</v>
      </c>
      <c r="T19" s="22">
        <v>0.76591451408953881</v>
      </c>
      <c r="U19" s="22">
        <v>0.62670092010725931</v>
      </c>
      <c r="V19" s="22">
        <v>0.61315462111216479</v>
      </c>
      <c r="W19" s="22">
        <v>0.6540142323006819</v>
      </c>
      <c r="X19" s="22">
        <v>0.69322201688384533</v>
      </c>
      <c r="Y19" s="22">
        <v>0.67958974292462804</v>
      </c>
      <c r="Z19" s="20"/>
      <c r="AA19" s="20"/>
      <c r="AB19"/>
      <c r="AC19" s="21"/>
      <c r="AD19" s="21"/>
    </row>
    <row r="20" spans="1:35" s="13" customFormat="1" ht="14" x14ac:dyDescent="0.15">
      <c r="A20" s="17" t="s">
        <v>60</v>
      </c>
      <c r="B20" s="18">
        <v>0.40849999999999997</v>
      </c>
      <c r="C20" s="18" t="s">
        <v>32</v>
      </c>
      <c r="D20" s="15"/>
      <c r="E20" s="17" t="s">
        <v>59</v>
      </c>
      <c r="F20" s="22">
        <v>6.3709895336796531</v>
      </c>
      <c r="G20" s="22">
        <v>5.1248439699870056</v>
      </c>
      <c r="H20" s="22">
        <v>12.674373969497536</v>
      </c>
      <c r="I20" s="22">
        <v>14.244448720766769</v>
      </c>
      <c r="J20" s="22">
        <v>11.221119495445793</v>
      </c>
      <c r="K20" s="22">
        <v>3.7520085990011327</v>
      </c>
      <c r="L20" s="22">
        <v>4.3144439536662107</v>
      </c>
      <c r="M20" s="22">
        <v>10.246185902343829</v>
      </c>
      <c r="N20" s="22">
        <v>12.686914797609525</v>
      </c>
      <c r="O20" s="22">
        <v>11.801299425286309</v>
      </c>
      <c r="P20" s="22">
        <v>7.8083140715756709</v>
      </c>
      <c r="Q20" s="22">
        <v>2.1637591371149285</v>
      </c>
      <c r="R20" s="22">
        <v>2.0586203627659754</v>
      </c>
      <c r="S20" s="22">
        <v>1.7879652562411037</v>
      </c>
      <c r="T20" s="22">
        <v>1.7565241418393425</v>
      </c>
      <c r="U20" s="22">
        <v>1.7308090238985587</v>
      </c>
      <c r="V20" s="22">
        <v>1.9358859051118824</v>
      </c>
      <c r="W20" s="22">
        <v>1.9625951920676512</v>
      </c>
      <c r="X20" s="22">
        <v>1.6503686843498464</v>
      </c>
      <c r="Y20" s="22">
        <v>1.5970051414793527</v>
      </c>
      <c r="Z20" s="20"/>
      <c r="AA20" s="20"/>
      <c r="AB20"/>
      <c r="AC20" s="21"/>
      <c r="AD20" s="21"/>
    </row>
    <row r="21" spans="1:35" s="13" customFormat="1" ht="14" x14ac:dyDescent="0.15">
      <c r="A21" s="17" t="s">
        <v>61</v>
      </c>
      <c r="B21" s="18">
        <v>0.43</v>
      </c>
      <c r="C21" s="18" t="s">
        <v>32</v>
      </c>
      <c r="D21" s="15"/>
      <c r="E21" s="17" t="s">
        <v>60</v>
      </c>
      <c r="F21" s="22">
        <v>0.80471426132002466</v>
      </c>
      <c r="G21" s="22">
        <v>0.64621090618799792</v>
      </c>
      <c r="H21" s="22">
        <v>1.6639210161534697</v>
      </c>
      <c r="I21" s="22">
        <v>1.7137111701341894</v>
      </c>
      <c r="J21" s="22">
        <v>1.347895402504665</v>
      </c>
      <c r="K21" s="22">
        <v>0.46105324411947457</v>
      </c>
      <c r="L21" s="22">
        <v>0.53564549416731566</v>
      </c>
      <c r="M21" s="22">
        <v>1.385435822453418</v>
      </c>
      <c r="N21" s="22">
        <v>1.5397768724236194</v>
      </c>
      <c r="O21" s="22">
        <v>1.5676315484206516</v>
      </c>
      <c r="P21" s="22">
        <v>0.99499749193525822</v>
      </c>
      <c r="Q21" s="22">
        <v>0.35671540369318605</v>
      </c>
      <c r="R21" s="22">
        <v>0.25709810874303379</v>
      </c>
      <c r="S21" s="22">
        <v>0.23801958280567448</v>
      </c>
      <c r="T21" s="22">
        <v>0.31138165001086471</v>
      </c>
      <c r="U21" s="22">
        <v>0.15090574509643809</v>
      </c>
      <c r="V21" s="22">
        <v>0.21306253899544036</v>
      </c>
      <c r="W21" s="22">
        <v>0.20634110426943125</v>
      </c>
      <c r="X21" s="22">
        <v>0.2114575902631145</v>
      </c>
      <c r="Y21" s="22">
        <v>0.24589423690997667</v>
      </c>
      <c r="Z21" s="20"/>
      <c r="AA21"/>
      <c r="AB21"/>
      <c r="AC21" s="21"/>
      <c r="AD21" s="21"/>
    </row>
    <row r="22" spans="1:35" ht="14" x14ac:dyDescent="0.15">
      <c r="A22" s="17" t="s">
        <v>62</v>
      </c>
      <c r="B22" s="18">
        <v>0.433</v>
      </c>
      <c r="C22" s="18" t="s">
        <v>32</v>
      </c>
      <c r="E22" s="17" t="s">
        <v>61</v>
      </c>
      <c r="F22" s="22">
        <v>4.6459774392840867</v>
      </c>
      <c r="G22" s="22">
        <v>3.8712091707198746</v>
      </c>
      <c r="H22" s="22">
        <v>9.9761309308748167</v>
      </c>
      <c r="I22" s="22">
        <v>10.240168452284131</v>
      </c>
      <c r="J22" s="22">
        <v>8.7430689858531814</v>
      </c>
      <c r="K22" s="22">
        <v>2.8454410849234728</v>
      </c>
      <c r="L22" s="22">
        <v>3.0287753734426595</v>
      </c>
      <c r="M22" s="22">
        <v>8.4599426987401944</v>
      </c>
      <c r="N22" s="22">
        <v>9.7897830544532223</v>
      </c>
      <c r="O22" s="22">
        <v>9.4657226097401139</v>
      </c>
      <c r="P22" s="22">
        <v>6.0899206716245731</v>
      </c>
      <c r="Q22" s="22">
        <v>1.4228227493972674</v>
      </c>
      <c r="R22" s="22">
        <v>1.3519367700661988</v>
      </c>
      <c r="S22" s="22">
        <v>1.2309375543982888</v>
      </c>
      <c r="T22" s="22">
        <v>1.3432137473225747</v>
      </c>
      <c r="U22" s="22">
        <v>1.4759401083657708</v>
      </c>
      <c r="V22" s="22">
        <v>1.8625262469541228</v>
      </c>
      <c r="W22" s="22">
        <v>1.3996399716970531</v>
      </c>
      <c r="X22" s="22">
        <v>1.2952517940915531</v>
      </c>
      <c r="Y22" s="22">
        <v>1.1748471980467163</v>
      </c>
      <c r="Z22" s="20"/>
      <c r="AA22" s="1"/>
      <c r="AC22" s="21"/>
      <c r="AD22" s="21"/>
      <c r="AE22" s="13"/>
      <c r="AF22" s="13"/>
      <c r="AG22" s="13"/>
      <c r="AH22" s="13"/>
      <c r="AI22" s="13"/>
    </row>
    <row r="23" spans="1:35" ht="14" x14ac:dyDescent="0.15">
      <c r="A23" s="17" t="s">
        <v>42</v>
      </c>
      <c r="B23" s="18">
        <v>0.1283</v>
      </c>
      <c r="C23" s="18" t="s">
        <v>32</v>
      </c>
      <c r="E23" s="17" t="s">
        <v>62</v>
      </c>
      <c r="F23" s="22">
        <v>0.67541254561194275</v>
      </c>
      <c r="G23" s="22">
        <v>0.62529155271494752</v>
      </c>
      <c r="H23" s="22">
        <v>1.2820932681571684</v>
      </c>
      <c r="I23" s="22">
        <v>1.6484065930590652</v>
      </c>
      <c r="J23" s="22">
        <v>1.1795540455988238</v>
      </c>
      <c r="K23" s="22">
        <v>0.35801442894574298</v>
      </c>
      <c r="L23" s="22">
        <v>0.50451253737481505</v>
      </c>
      <c r="M23" s="22">
        <v>1.049361480074757</v>
      </c>
      <c r="N23" s="22">
        <v>1.3021161799090042</v>
      </c>
      <c r="O23" s="22">
        <v>1.4959584243330193</v>
      </c>
      <c r="P23" s="22">
        <v>0.92588318949270887</v>
      </c>
      <c r="Q23" s="22">
        <v>0.27797050865280476</v>
      </c>
      <c r="R23" s="22">
        <v>0.19680486551931489</v>
      </c>
      <c r="S23" s="22">
        <v>0.15712484685149561</v>
      </c>
      <c r="T23" s="22">
        <v>0.19021257893867635</v>
      </c>
      <c r="U23" s="22">
        <v>0.13618443960826462</v>
      </c>
      <c r="V23" s="22">
        <v>0.23104935213307456</v>
      </c>
      <c r="W23" s="22">
        <v>0.17522235612792411</v>
      </c>
      <c r="X23" s="22">
        <v>0.15780443245878639</v>
      </c>
      <c r="Y23" s="22">
        <v>0.102426368422103</v>
      </c>
      <c r="Z23" s="20"/>
      <c r="AC23" s="30"/>
      <c r="AD23" s="30"/>
      <c r="AE23" s="13"/>
      <c r="AF23" s="13"/>
      <c r="AG23" s="13"/>
      <c r="AH23" s="13"/>
      <c r="AI23" s="13"/>
    </row>
    <row r="24" spans="1:35" ht="14" x14ac:dyDescent="0.15">
      <c r="A24" s="17" t="s">
        <v>45</v>
      </c>
      <c r="B24" s="18">
        <v>0.41199999999999998</v>
      </c>
      <c r="C24" s="18" t="s">
        <v>63</v>
      </c>
      <c r="D24" s="31"/>
      <c r="E24" s="17" t="s">
        <v>42</v>
      </c>
      <c r="F24" s="22">
        <v>267.99391492599915</v>
      </c>
      <c r="G24" s="22">
        <v>354.34879072103507</v>
      </c>
      <c r="H24" s="22">
        <v>297.78324933399074</v>
      </c>
      <c r="I24" s="22">
        <v>255.26234692074388</v>
      </c>
      <c r="J24" s="22">
        <v>266.3689379719093</v>
      </c>
      <c r="K24" s="22">
        <v>407.13763304364619</v>
      </c>
      <c r="L24" s="22">
        <v>396.87432193104263</v>
      </c>
      <c r="M24" s="22">
        <v>333.18534311612899</v>
      </c>
      <c r="N24" s="22">
        <v>237.82104621084437</v>
      </c>
      <c r="O24" s="22">
        <v>228.4347107284801</v>
      </c>
      <c r="P24" s="22">
        <v>283.37996004866608</v>
      </c>
      <c r="Q24" s="22">
        <v>986.99561167118975</v>
      </c>
      <c r="R24" s="22">
        <v>460.79844665104196</v>
      </c>
      <c r="S24" s="22">
        <v>627.91849597585167</v>
      </c>
      <c r="T24" s="22">
        <v>335.78871795814945</v>
      </c>
      <c r="U24" s="22">
        <v>644.72416682500102</v>
      </c>
      <c r="V24" s="22">
        <v>683.06469351264252</v>
      </c>
      <c r="W24" s="22">
        <v>716.31546159406378</v>
      </c>
      <c r="X24" s="22">
        <v>699.82885885467704</v>
      </c>
      <c r="Y24" s="22">
        <v>643.27764465748908</v>
      </c>
      <c r="Z24" s="20"/>
      <c r="AC24" s="32"/>
      <c r="AD24" s="32"/>
      <c r="AE24" s="13"/>
      <c r="AF24" s="13"/>
      <c r="AG24" s="13"/>
      <c r="AH24" s="13"/>
      <c r="AI24" s="13"/>
    </row>
    <row r="25" spans="1:35" x14ac:dyDescent="0.15">
      <c r="A25" s="17" t="s">
        <v>64</v>
      </c>
      <c r="B25" s="18">
        <v>8.0000000000000002E-3</v>
      </c>
      <c r="C25" s="18" t="s">
        <v>32</v>
      </c>
      <c r="E25" s="17" t="s">
        <v>45</v>
      </c>
      <c r="F25" s="22">
        <v>59.268307053534201</v>
      </c>
      <c r="G25" s="22">
        <v>48.760901454625142</v>
      </c>
      <c r="H25" s="22">
        <v>116.05900420291421</v>
      </c>
      <c r="I25" s="22">
        <v>129.45357212601323</v>
      </c>
      <c r="J25" s="22">
        <v>105.15816291661253</v>
      </c>
      <c r="K25" s="22">
        <v>33.484026838091125</v>
      </c>
      <c r="L25" s="22">
        <v>35.232326039189516</v>
      </c>
      <c r="M25" s="22">
        <v>92.472997087518294</v>
      </c>
      <c r="N25" s="22">
        <v>114.82487299822895</v>
      </c>
      <c r="O25" s="22">
        <v>115.69080706830356</v>
      </c>
      <c r="P25" s="22">
        <v>72.114024366432574</v>
      </c>
      <c r="Q25" s="22">
        <v>20.755552131703588</v>
      </c>
      <c r="R25" s="22">
        <v>21.749171642212886</v>
      </c>
      <c r="S25" s="22">
        <v>18.375359403502415</v>
      </c>
      <c r="T25" s="22">
        <v>19.780012500801085</v>
      </c>
      <c r="U25" s="22">
        <v>15.216831590206477</v>
      </c>
      <c r="V25" s="22">
        <v>18.162777848652983</v>
      </c>
      <c r="W25" s="22">
        <v>18.818629345371868</v>
      </c>
      <c r="X25" s="22">
        <v>17.430471614134216</v>
      </c>
      <c r="Y25" s="22">
        <v>16.262319406948148</v>
      </c>
      <c r="Z25" s="20"/>
      <c r="AC25" s="33"/>
      <c r="AD25" s="33"/>
    </row>
    <row r="26" spans="1:35" x14ac:dyDescent="0.15">
      <c r="A26" s="17" t="s">
        <v>46</v>
      </c>
      <c r="B26" s="18">
        <v>3.8</v>
      </c>
      <c r="C26" s="18" t="s">
        <v>32</v>
      </c>
      <c r="E26" s="17" t="s">
        <v>64</v>
      </c>
      <c r="F26" s="22">
        <v>13.846355364222196</v>
      </c>
      <c r="G26" s="22">
        <v>58.750752019021355</v>
      </c>
      <c r="H26" s="22">
        <v>87.797619837276073</v>
      </c>
      <c r="I26" s="22">
        <v>46.245693876207085</v>
      </c>
      <c r="J26" s="22">
        <v>19.0948568670965</v>
      </c>
      <c r="K26" s="22">
        <v>42.920409683613634</v>
      </c>
      <c r="L26" s="22">
        <v>37.069619009160554</v>
      </c>
      <c r="M26" s="22">
        <v>19.262226173242464</v>
      </c>
      <c r="N26" s="22">
        <v>93.121820391415952</v>
      </c>
      <c r="O26" s="22">
        <v>880.55334285894605</v>
      </c>
      <c r="P26" s="22">
        <v>334.21393422268704</v>
      </c>
      <c r="Q26" s="22">
        <v>12.648595654728876</v>
      </c>
      <c r="R26" s="22">
        <v>16.133517644411246</v>
      </c>
      <c r="S26" s="22">
        <v>67.229493028027704</v>
      </c>
      <c r="T26" s="22">
        <v>19.437203437913375</v>
      </c>
      <c r="U26" s="22">
        <v>62.644209947657998</v>
      </c>
      <c r="V26" s="22">
        <v>99.815782346715437</v>
      </c>
      <c r="W26" s="22">
        <v>95.160215256721756</v>
      </c>
      <c r="X26" s="22">
        <v>42.826413697840508</v>
      </c>
      <c r="Y26" s="22">
        <v>26.896244968342373</v>
      </c>
      <c r="Z26" s="22"/>
      <c r="AC26" s="33"/>
      <c r="AD26" s="33"/>
    </row>
    <row r="27" spans="1:35" ht="14" x14ac:dyDescent="0.15">
      <c r="A27" s="17" t="s">
        <v>48</v>
      </c>
      <c r="B27" s="18">
        <v>2</v>
      </c>
      <c r="C27" s="18" t="s">
        <v>32</v>
      </c>
      <c r="E27" s="17" t="s">
        <v>46</v>
      </c>
      <c r="F27" s="22">
        <v>71.200774938472961</v>
      </c>
      <c r="G27" s="22">
        <v>46.471868269712346</v>
      </c>
      <c r="H27" s="22">
        <v>271.77442553554209</v>
      </c>
      <c r="I27" s="22">
        <v>230.70914972563327</v>
      </c>
      <c r="J27" s="22">
        <v>144.91969868875881</v>
      </c>
      <c r="K27" s="22">
        <v>318.44914062896748</v>
      </c>
      <c r="L27" s="22">
        <v>362.34086534985863</v>
      </c>
      <c r="M27" s="22">
        <v>460.19596371256722</v>
      </c>
      <c r="N27" s="22">
        <v>100.71265518419719</v>
      </c>
      <c r="O27" s="22">
        <v>211.11205168055852</v>
      </c>
      <c r="P27" s="22">
        <v>129.81789584163326</v>
      </c>
      <c r="Q27" s="22">
        <v>104.56647723628734</v>
      </c>
      <c r="R27" s="22">
        <v>82.879317577394801</v>
      </c>
      <c r="S27" s="22">
        <v>38.213318322026403</v>
      </c>
      <c r="T27" s="22">
        <v>243.89222188178147</v>
      </c>
      <c r="U27" s="22">
        <v>915.824390657462</v>
      </c>
      <c r="V27" s="22">
        <v>1506.0905449121835</v>
      </c>
      <c r="W27" s="22">
        <v>1513.842944069379</v>
      </c>
      <c r="X27" s="22">
        <v>1531.9396972172233</v>
      </c>
      <c r="Y27" s="22">
        <v>1504.0407133274718</v>
      </c>
      <c r="Z27" s="20"/>
      <c r="AA27" s="34"/>
      <c r="AB27" s="1"/>
      <c r="AC27" s="32"/>
      <c r="AD27" s="32"/>
    </row>
    <row r="28" spans="1:35" ht="15" thickBot="1" x14ac:dyDescent="0.2">
      <c r="A28" s="26" t="s">
        <v>52</v>
      </c>
      <c r="B28" s="27">
        <v>0.2</v>
      </c>
      <c r="C28" s="27" t="s">
        <v>65</v>
      </c>
      <c r="E28" s="17" t="s">
        <v>48</v>
      </c>
      <c r="F28" s="22">
        <v>45.96028916540758</v>
      </c>
      <c r="G28" s="22">
        <v>28.116706919627475</v>
      </c>
      <c r="H28" s="22">
        <v>92.815633373782447</v>
      </c>
      <c r="I28" s="22">
        <v>93.519305740440984</v>
      </c>
      <c r="J28" s="22">
        <v>92.384649224553073</v>
      </c>
      <c r="K28" s="22">
        <v>33.328678739554348</v>
      </c>
      <c r="L28" s="22">
        <v>31.877692599375443</v>
      </c>
      <c r="M28" s="22">
        <v>34.595571814593661</v>
      </c>
      <c r="N28" s="22">
        <v>60.037411107190245</v>
      </c>
      <c r="O28" s="22">
        <v>66.538757569251302</v>
      </c>
      <c r="P28" s="22">
        <v>67.689216204444818</v>
      </c>
      <c r="Q28" s="22">
        <v>45.834960199999159</v>
      </c>
      <c r="R28" s="22">
        <v>48.920396390279535</v>
      </c>
      <c r="S28" s="22">
        <v>48.712016118676075</v>
      </c>
      <c r="T28" s="22">
        <v>85.127723615149776</v>
      </c>
      <c r="U28" s="22">
        <v>121.81036536954625</v>
      </c>
      <c r="V28" s="22">
        <v>160.22078325229705</v>
      </c>
      <c r="W28" s="22">
        <v>165.44310731614257</v>
      </c>
      <c r="X28" s="22">
        <v>172.9362463946041</v>
      </c>
      <c r="Y28" s="22">
        <v>165.4149087375111</v>
      </c>
      <c r="Z28" s="20"/>
      <c r="AA28" s="35"/>
      <c r="AB28" s="34"/>
      <c r="AC28" s="32"/>
      <c r="AD28" s="32"/>
    </row>
    <row r="29" spans="1:35" ht="14" x14ac:dyDescent="0.15">
      <c r="A29" s="15"/>
      <c r="B29" s="15"/>
      <c r="E29" s="17" t="s">
        <v>66</v>
      </c>
      <c r="F29" s="36">
        <v>1.9341692896289149</v>
      </c>
      <c r="G29" s="36">
        <v>4.210408040683407</v>
      </c>
      <c r="H29" s="36">
        <v>8.6368371479128978</v>
      </c>
      <c r="I29" s="36">
        <v>6.2840324963963257</v>
      </c>
      <c r="J29" s="36">
        <v>2.8065413818629392</v>
      </c>
      <c r="K29" s="36">
        <v>15.793575607839019</v>
      </c>
      <c r="L29" s="36">
        <v>12.111307201987398</v>
      </c>
      <c r="M29" s="36">
        <v>6.9430060647103238</v>
      </c>
      <c r="N29" s="36">
        <v>14.926203962922541</v>
      </c>
      <c r="O29" s="36">
        <v>8.091019390323563</v>
      </c>
      <c r="P29" s="36">
        <v>21.55275060227256</v>
      </c>
      <c r="Q29" s="36">
        <v>5.9085699562672334</v>
      </c>
      <c r="R29" s="36">
        <v>6.4768373684358034</v>
      </c>
      <c r="S29" s="36">
        <v>8.8256734411801077</v>
      </c>
      <c r="T29" s="36">
        <v>5.9754729068613432</v>
      </c>
      <c r="U29" s="36">
        <v>15.327516723087603</v>
      </c>
      <c r="V29" s="36">
        <v>21.763210587231125</v>
      </c>
      <c r="W29" s="36">
        <v>10.32171888842749</v>
      </c>
      <c r="X29" s="36">
        <v>5.5276865664691766</v>
      </c>
      <c r="Y29" s="36">
        <v>26.088160144648803</v>
      </c>
      <c r="Z29" s="20"/>
      <c r="AA29" s="34"/>
      <c r="AB29" s="34"/>
      <c r="AC29" s="30"/>
      <c r="AD29" s="30"/>
    </row>
    <row r="30" spans="1:35" ht="14" x14ac:dyDescent="0.15">
      <c r="A30" s="15"/>
      <c r="B30" s="15"/>
      <c r="E30" s="17" t="s">
        <v>56</v>
      </c>
      <c r="F30" s="36">
        <v>124.74238000939934</v>
      </c>
      <c r="G30" s="36">
        <v>42.512441154315312</v>
      </c>
      <c r="H30" s="36">
        <v>78.755702223758746</v>
      </c>
      <c r="I30" s="36">
        <v>111.62673426680816</v>
      </c>
      <c r="J30" s="36">
        <v>156.28345124653467</v>
      </c>
      <c r="K30" s="36">
        <v>11.62716160804974</v>
      </c>
      <c r="L30" s="36">
        <v>19.346203148865747</v>
      </c>
      <c r="M30" s="36">
        <v>77.712354877953558</v>
      </c>
      <c r="N30" s="36">
        <v>42.059322767620294</v>
      </c>
      <c r="O30" s="36">
        <v>132.94790016260779</v>
      </c>
      <c r="P30" s="36">
        <v>41.167137041578748</v>
      </c>
      <c r="Q30" s="36">
        <v>46.184203541913888</v>
      </c>
      <c r="R30" s="36">
        <v>46.448223115643948</v>
      </c>
      <c r="S30" s="36">
        <v>23.887506592217644</v>
      </c>
      <c r="T30" s="36">
        <v>55.703482992310555</v>
      </c>
      <c r="U30" s="36">
        <v>8.4544375578920654</v>
      </c>
      <c r="V30" s="36">
        <v>6.770340273117144</v>
      </c>
      <c r="W30" s="36">
        <v>14.420000100050501</v>
      </c>
      <c r="X30" s="36">
        <v>25.533036044729457</v>
      </c>
      <c r="Y30" s="36">
        <v>5.0738217791128895</v>
      </c>
      <c r="Z30" s="20"/>
      <c r="AA30" s="34"/>
      <c r="AB30" s="34"/>
      <c r="AC30" s="30"/>
      <c r="AD30" s="30"/>
    </row>
    <row r="31" spans="1:35" ht="14" x14ac:dyDescent="0.15">
      <c r="A31" s="15"/>
      <c r="B31" s="15"/>
      <c r="E31" s="17" t="s">
        <v>54</v>
      </c>
      <c r="F31" s="22">
        <f t="shared" ref="F31:Y31" si="0">F24/F25</f>
        <v>4.5217069332507371</v>
      </c>
      <c r="G31" s="22">
        <f t="shared" si="0"/>
        <v>7.2670680842678284</v>
      </c>
      <c r="H31" s="22">
        <f t="shared" si="0"/>
        <v>2.5657918692233057</v>
      </c>
      <c r="I31" s="22">
        <f t="shared" si="0"/>
        <v>1.9718447527447551</v>
      </c>
      <c r="J31" s="22">
        <f t="shared" si="0"/>
        <v>2.5330314887978065</v>
      </c>
      <c r="K31" s="22">
        <f t="shared" si="0"/>
        <v>12.159159799158031</v>
      </c>
      <c r="L31" s="22">
        <f t="shared" si="0"/>
        <v>11.264493905102734</v>
      </c>
      <c r="M31" s="22">
        <f t="shared" si="0"/>
        <v>3.6030555255043342</v>
      </c>
      <c r="N31" s="22">
        <f t="shared" si="0"/>
        <v>2.0711631548202321</v>
      </c>
      <c r="O31" s="22">
        <f t="shared" si="0"/>
        <v>1.9745277651457027</v>
      </c>
      <c r="P31" s="22">
        <f t="shared" si="0"/>
        <v>3.9296095667706621</v>
      </c>
      <c r="Q31" s="22">
        <f t="shared" si="0"/>
        <v>47.553329605892706</v>
      </c>
      <c r="R31" s="22">
        <f t="shared" si="0"/>
        <v>21.186942391712979</v>
      </c>
      <c r="S31" s="22">
        <f t="shared" si="0"/>
        <v>34.171766776772159</v>
      </c>
      <c r="T31" s="22">
        <f t="shared" si="0"/>
        <v>16.976163081016765</v>
      </c>
      <c r="U31" s="22">
        <f t="shared" si="0"/>
        <v>42.369146494329627</v>
      </c>
      <c r="V31" s="22">
        <f t="shared" si="0"/>
        <v>37.607941869051771</v>
      </c>
      <c r="W31" s="22">
        <f t="shared" si="0"/>
        <v>38.064167610072502</v>
      </c>
      <c r="X31" s="22">
        <f t="shared" si="0"/>
        <v>40.149737445267512</v>
      </c>
      <c r="Y31" s="22">
        <f t="shared" si="0"/>
        <v>39.556328255528292</v>
      </c>
      <c r="Z31" s="20"/>
      <c r="AC31" s="13"/>
      <c r="AD31" s="13"/>
    </row>
    <row r="32" spans="1:35" ht="15" thickBot="1" x14ac:dyDescent="0.2">
      <c r="A32" s="15"/>
      <c r="B32" s="15"/>
      <c r="E32" s="26" t="s">
        <v>67</v>
      </c>
      <c r="F32" s="37">
        <v>0.5388763149957384</v>
      </c>
      <c r="G32" s="37">
        <v>0.67583992730651088</v>
      </c>
      <c r="H32" s="37">
        <v>0.40687165400414765</v>
      </c>
      <c r="I32" s="37">
        <v>0.42996294699649862</v>
      </c>
      <c r="J32" s="37">
        <v>0.42213269873399545</v>
      </c>
      <c r="K32" s="37">
        <v>0.77080513207117329</v>
      </c>
      <c r="L32" s="37">
        <v>0.72289042804000136</v>
      </c>
      <c r="M32" s="37">
        <v>0.31794002844472308</v>
      </c>
      <c r="N32" s="37">
        <v>0.32129869841921171</v>
      </c>
      <c r="O32" s="37">
        <v>0.34591963301917478</v>
      </c>
      <c r="P32" s="37">
        <v>0.45790786095707453</v>
      </c>
      <c r="Q32" s="37">
        <v>0.81663144726773107</v>
      </c>
      <c r="R32" s="37">
        <v>0.9076750346753707</v>
      </c>
      <c r="S32" s="37">
        <v>0.96347033899589796</v>
      </c>
      <c r="T32" s="37">
        <v>0.84144502572431035</v>
      </c>
      <c r="U32" s="37">
        <v>0.85343234102400478</v>
      </c>
      <c r="V32" s="37">
        <v>0.88300446360162843</v>
      </c>
      <c r="W32" s="37">
        <v>1.0227339702687734</v>
      </c>
      <c r="X32" s="37">
        <v>0.99232641441784186</v>
      </c>
      <c r="Y32" s="37">
        <v>1.0120114858427618</v>
      </c>
      <c r="Z32" s="22"/>
    </row>
    <row r="33" spans="1:35" ht="14" x14ac:dyDescent="0.15">
      <c r="A33" s="15"/>
      <c r="B33" s="15"/>
      <c r="E33" s="38" t="s">
        <v>68</v>
      </c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</row>
    <row r="34" spans="1:35" ht="14" x14ac:dyDescent="0.15">
      <c r="A34" s="39" t="s">
        <v>69</v>
      </c>
      <c r="B34" s="15"/>
      <c r="E34" s="13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</row>
    <row r="35" spans="1:35" ht="14" x14ac:dyDescent="0.15">
      <c r="A35" s="40" t="s">
        <v>70</v>
      </c>
      <c r="B35" s="41"/>
      <c r="E35" s="13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</row>
    <row r="36" spans="1:35" ht="14" x14ac:dyDescent="0.15">
      <c r="A36" s="40" t="s">
        <v>71</v>
      </c>
      <c r="B36" s="15"/>
      <c r="E36" s="13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Z36" s="20"/>
    </row>
    <row r="37" spans="1:35" ht="14" x14ac:dyDescent="0.15">
      <c r="B37" s="15"/>
      <c r="C37" s="41"/>
      <c r="E37" s="13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1"/>
      <c r="U37" s="1"/>
      <c r="V37" s="1"/>
      <c r="W37" s="1"/>
      <c r="X37" s="1"/>
      <c r="Y37" s="1"/>
      <c r="Z37" s="20"/>
    </row>
    <row r="38" spans="1:35" ht="14" x14ac:dyDescent="0.15">
      <c r="B38" s="2"/>
      <c r="E38" s="13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Z38" s="20"/>
      <c r="AG38" s="1"/>
      <c r="AH38" s="1"/>
      <c r="AI38" s="1"/>
    </row>
    <row r="39" spans="1:35" s="1" customFormat="1" ht="14" x14ac:dyDescent="0.15">
      <c r="B39" s="2"/>
      <c r="C39"/>
      <c r="E39" s="13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</row>
    <row r="40" spans="1:35" ht="14" x14ac:dyDescent="0.15">
      <c r="A40" s="2"/>
      <c r="B40" s="2"/>
      <c r="C40" s="1"/>
      <c r="E40" s="13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Z40" s="1"/>
    </row>
    <row r="41" spans="1:35" ht="14" x14ac:dyDescent="0.15">
      <c r="A41" s="15"/>
      <c r="B41" s="15"/>
      <c r="C41" s="1"/>
      <c r="E41" s="13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AG41" s="1"/>
      <c r="AH41" s="1"/>
      <c r="AI41" s="1"/>
    </row>
    <row r="42" spans="1:35" s="1" customFormat="1" ht="14" x14ac:dyDescent="0.15">
      <c r="A42" s="15"/>
      <c r="B42" s="15"/>
      <c r="E42" s="42"/>
      <c r="F42" s="34"/>
      <c r="G42" s="34"/>
      <c r="H42" s="42"/>
      <c r="I42" s="42"/>
      <c r="J42" s="42"/>
      <c r="K42" s="34"/>
      <c r="L42" s="34"/>
      <c r="M42" s="42"/>
      <c r="N42" s="42"/>
      <c r="O42" s="42"/>
      <c r="P42" s="42"/>
      <c r="Q42" s="34"/>
      <c r="R42" s="34"/>
      <c r="S42" s="34"/>
      <c r="T42" s="34"/>
      <c r="U42" s="34"/>
      <c r="V42" s="34"/>
      <c r="W42" s="34"/>
      <c r="X42" s="34"/>
      <c r="Y42" s="34"/>
      <c r="Z42"/>
      <c r="AA42"/>
      <c r="AB42"/>
      <c r="AC42"/>
      <c r="AD42"/>
      <c r="AE42"/>
      <c r="AF42"/>
    </row>
    <row r="43" spans="1:35" s="1" customFormat="1" ht="14" x14ac:dyDescent="0.15">
      <c r="A43" s="15"/>
      <c r="B43" s="15"/>
      <c r="C43"/>
      <c r="E43" s="42"/>
      <c r="F43" s="35"/>
      <c r="G43" s="35"/>
      <c r="H43" s="43"/>
      <c r="I43" s="43"/>
      <c r="J43" s="43"/>
      <c r="K43" s="35"/>
      <c r="L43" s="35"/>
      <c r="M43" s="43"/>
      <c r="N43" s="43"/>
      <c r="O43" s="43"/>
      <c r="P43" s="43"/>
      <c r="Q43" s="35"/>
      <c r="R43" s="35"/>
      <c r="S43" s="35"/>
      <c r="T43" s="35"/>
      <c r="U43" s="35"/>
      <c r="V43" s="35"/>
      <c r="W43" s="35"/>
      <c r="X43" s="35"/>
      <c r="Y43" s="35"/>
      <c r="Z43"/>
      <c r="AA43"/>
      <c r="AB43"/>
      <c r="AC43"/>
      <c r="AD43"/>
      <c r="AE43"/>
      <c r="AF43"/>
    </row>
    <row r="44" spans="1:35" s="1" customFormat="1" ht="14" x14ac:dyDescent="0.15">
      <c r="A44" s="15"/>
      <c r="B44" s="15"/>
      <c r="C44"/>
      <c r="E44" s="42"/>
      <c r="F44" s="34"/>
      <c r="G44" s="34"/>
      <c r="H44" s="42"/>
      <c r="I44" s="42"/>
      <c r="J44" s="42"/>
      <c r="K44" s="34"/>
      <c r="L44" s="34"/>
      <c r="M44" s="42"/>
      <c r="N44" s="42"/>
      <c r="O44" s="42"/>
      <c r="P44" s="42"/>
      <c r="Q44" s="34"/>
      <c r="R44" s="34"/>
      <c r="S44" s="34"/>
      <c r="T44" s="34"/>
      <c r="U44" s="34"/>
      <c r="V44" s="34"/>
      <c r="W44" s="34"/>
      <c r="X44" s="34"/>
      <c r="Y44" s="34"/>
      <c r="Z44"/>
      <c r="AA44"/>
      <c r="AB44"/>
      <c r="AC44"/>
      <c r="AD44"/>
      <c r="AG44"/>
      <c r="AH44"/>
      <c r="AI44"/>
    </row>
    <row r="45" spans="1:35" x14ac:dyDescent="0.15">
      <c r="E45" s="42"/>
      <c r="F45" s="34"/>
      <c r="G45" s="34"/>
      <c r="H45" s="42"/>
      <c r="I45" s="42"/>
      <c r="J45" s="42"/>
      <c r="K45" s="34"/>
      <c r="L45" s="34"/>
      <c r="M45" s="42"/>
      <c r="N45" s="42"/>
      <c r="O45" s="42"/>
      <c r="P45" s="42"/>
      <c r="Q45" s="34"/>
      <c r="R45" s="34"/>
      <c r="S45" s="34"/>
      <c r="T45" s="34"/>
      <c r="U45" s="34"/>
      <c r="V45" s="34"/>
      <c r="W45" s="34"/>
      <c r="X45" s="34"/>
      <c r="Y45" s="34"/>
      <c r="Z45" s="34"/>
      <c r="AC45" s="1"/>
      <c r="AD45" s="1"/>
      <c r="AE45" s="34"/>
    </row>
    <row r="46" spans="1:35" x14ac:dyDescent="0.15">
      <c r="Z46" s="35"/>
      <c r="AC46" s="34"/>
      <c r="AD46" s="34"/>
      <c r="AE46" s="34"/>
      <c r="AF46" s="1"/>
    </row>
    <row r="47" spans="1:35" x14ac:dyDescent="0.15">
      <c r="E47" s="42"/>
      <c r="Z47" s="34"/>
      <c r="AC47" s="34"/>
      <c r="AD47" s="34"/>
      <c r="AE47" s="34"/>
    </row>
    <row r="48" spans="1:35" x14ac:dyDescent="0.15">
      <c r="E48" s="42"/>
      <c r="Z48" s="34"/>
      <c r="AC48" s="34"/>
      <c r="AD48" s="34"/>
    </row>
    <row r="49" spans="5:5" x14ac:dyDescent="0.15">
      <c r="E49" s="42"/>
    </row>
    <row r="50" spans="5:5" x14ac:dyDescent="0.15">
      <c r="E50" s="42"/>
    </row>
    <row r="51" spans="5:5" x14ac:dyDescent="0.15">
      <c r="E51" s="42"/>
    </row>
    <row r="52" spans="5:5" x14ac:dyDescent="0.15">
      <c r="E52" s="42"/>
    </row>
  </sheetData>
  <phoneticPr fontId="2" type="noConversion"/>
  <conditionalFormatting sqref="AF13:AF14">
    <cfRule type="cellIs" dxfId="36" priority="4" operator="between">
      <formula>10</formula>
      <formula>100</formula>
    </cfRule>
    <cfRule type="cellIs" dxfId="35" priority="5" operator="greaterThan">
      <formula>100</formula>
    </cfRule>
    <cfRule type="cellIs" dxfId="34" priority="6" operator="between">
      <formula>0</formula>
      <formula>10</formula>
    </cfRule>
  </conditionalFormatting>
  <conditionalFormatting sqref="AH13:AI14">
    <cfRule type="cellIs" dxfId="33" priority="1" operator="between">
      <formula>10</formula>
      <formula>100</formula>
    </cfRule>
    <cfRule type="cellIs" dxfId="32" priority="2" operator="greaterThan">
      <formula>100</formula>
    </cfRule>
    <cfRule type="cellIs" dxfId="31" priority="3" operator="between">
      <formula>0</formula>
      <formula>10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82A638-4F4E-40C2-82E9-BFB3D4E62946}">
  <dimension ref="A1:Z94"/>
  <sheetViews>
    <sheetView workbookViewId="0">
      <selection sqref="A1:A2"/>
    </sheetView>
  </sheetViews>
  <sheetFormatPr baseColWidth="10" defaultColWidth="9" defaultRowHeight="12" x14ac:dyDescent="0.15"/>
  <cols>
    <col min="1" max="1" width="12.19921875" bestFit="1" customWidth="1"/>
    <col min="2" max="12" width="14.796875" style="45" customWidth="1"/>
    <col min="13" max="13" width="22.19921875" style="45" customWidth="1"/>
    <col min="14" max="14" width="9.19921875" style="45"/>
    <col min="15" max="15" width="12.3984375" style="45" customWidth="1"/>
    <col min="16" max="26" width="13.796875" style="45" customWidth="1"/>
  </cols>
  <sheetData>
    <row r="1" spans="1:26" ht="13" x14ac:dyDescent="0.15">
      <c r="A1" s="114" t="s">
        <v>220</v>
      </c>
    </row>
    <row r="2" spans="1:26" ht="13" x14ac:dyDescent="0.15">
      <c r="A2" s="114" t="s">
        <v>219</v>
      </c>
    </row>
    <row r="3" spans="1:26" ht="16" x14ac:dyDescent="0.2">
      <c r="A3" s="44" t="s">
        <v>207</v>
      </c>
    </row>
    <row r="5" spans="1:26" s="1" customFormat="1" ht="14" thickBot="1" x14ac:dyDescent="0.2">
      <c r="A5" s="4" t="s">
        <v>0</v>
      </c>
      <c r="B5" s="4"/>
      <c r="C5" s="4"/>
      <c r="D5" s="4"/>
      <c r="E5" s="4"/>
      <c r="F5" s="4"/>
      <c r="G5" s="4"/>
      <c r="H5" s="46"/>
      <c r="I5" s="46"/>
      <c r="J5" s="46"/>
      <c r="K5" s="46"/>
      <c r="L5" s="46"/>
      <c r="M5" s="8"/>
      <c r="N5" s="47"/>
      <c r="O5" s="9" t="s">
        <v>72</v>
      </c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s="13" customFormat="1" ht="13" thickBot="1" x14ac:dyDescent="0.2">
      <c r="A6" s="14" t="s">
        <v>3</v>
      </c>
      <c r="B6" s="14" t="s">
        <v>73</v>
      </c>
      <c r="C6" s="14" t="s">
        <v>74</v>
      </c>
      <c r="D6" s="14" t="s">
        <v>75</v>
      </c>
      <c r="E6" s="14" t="s">
        <v>76</v>
      </c>
      <c r="F6" s="14" t="s">
        <v>77</v>
      </c>
      <c r="G6" s="14" t="s">
        <v>78</v>
      </c>
      <c r="H6" s="14" t="s">
        <v>79</v>
      </c>
      <c r="I6" s="14" t="s">
        <v>80</v>
      </c>
      <c r="J6" s="14" t="s">
        <v>81</v>
      </c>
      <c r="K6" s="14" t="s">
        <v>82</v>
      </c>
      <c r="L6" s="14" t="s">
        <v>83</v>
      </c>
      <c r="M6" s="14" t="s">
        <v>84</v>
      </c>
      <c r="N6" s="23"/>
      <c r="O6" s="14" t="s">
        <v>3</v>
      </c>
      <c r="P6" s="14" t="s">
        <v>73</v>
      </c>
      <c r="Q6" s="14" t="s">
        <v>74</v>
      </c>
      <c r="R6" s="14" t="s">
        <v>75</v>
      </c>
      <c r="S6" s="14" t="s">
        <v>76</v>
      </c>
      <c r="T6" s="14" t="s">
        <v>77</v>
      </c>
      <c r="U6" s="14" t="s">
        <v>78</v>
      </c>
      <c r="V6" s="14" t="s">
        <v>79</v>
      </c>
      <c r="W6" s="14" t="s">
        <v>80</v>
      </c>
      <c r="X6" s="14" t="s">
        <v>81</v>
      </c>
      <c r="Y6" s="14" t="s">
        <v>82</v>
      </c>
      <c r="Z6" s="14" t="s">
        <v>83</v>
      </c>
    </row>
    <row r="7" spans="1:26" s="13" customFormat="1" x14ac:dyDescent="0.15">
      <c r="A7" s="17" t="s">
        <v>85</v>
      </c>
      <c r="B7" s="18">
        <v>0.24496385266966061</v>
      </c>
      <c r="C7" s="18">
        <v>0.19601649206979452</v>
      </c>
      <c r="D7" s="18">
        <v>0.17654854309019144</v>
      </c>
      <c r="E7" s="18">
        <v>0.23809341563696851</v>
      </c>
      <c r="F7" s="18">
        <v>0.20834881929395208</v>
      </c>
      <c r="G7" s="18">
        <v>0.17627454122384084</v>
      </c>
      <c r="H7" s="18">
        <v>0.19808168312133562</v>
      </c>
      <c r="I7" s="18">
        <v>9.6335525435588112E-2</v>
      </c>
      <c r="J7" s="18">
        <v>0.12695225680206523</v>
      </c>
      <c r="K7" s="18">
        <v>0.13698678428670039</v>
      </c>
      <c r="L7" s="18">
        <v>0.13703499742187847</v>
      </c>
      <c r="M7" s="23" t="s">
        <v>86</v>
      </c>
      <c r="N7" s="23"/>
      <c r="O7" s="48" t="s">
        <v>87</v>
      </c>
      <c r="P7" s="48" t="s">
        <v>88</v>
      </c>
      <c r="Q7" s="48" t="s">
        <v>88</v>
      </c>
      <c r="R7" s="48" t="s">
        <v>88</v>
      </c>
      <c r="S7" s="48" t="s">
        <v>88</v>
      </c>
      <c r="T7" s="48" t="s">
        <v>88</v>
      </c>
      <c r="U7" s="48" t="s">
        <v>89</v>
      </c>
      <c r="V7" s="48" t="s">
        <v>89</v>
      </c>
      <c r="W7" s="48" t="s">
        <v>89</v>
      </c>
      <c r="X7" s="48" t="s">
        <v>89</v>
      </c>
      <c r="Y7" s="48" t="s">
        <v>89</v>
      </c>
      <c r="Z7" s="48" t="s">
        <v>89</v>
      </c>
    </row>
    <row r="8" spans="1:26" s="13" customFormat="1" x14ac:dyDescent="0.15">
      <c r="A8" s="17" t="s">
        <v>50</v>
      </c>
      <c r="B8" s="18">
        <v>0.43061382592011538</v>
      </c>
      <c r="C8" s="18">
        <v>0.34819453164581404</v>
      </c>
      <c r="D8" s="18">
        <v>0.31735140929462813</v>
      </c>
      <c r="E8" s="18">
        <v>0.41703567383405576</v>
      </c>
      <c r="F8" s="18">
        <v>0.36655387952214386</v>
      </c>
      <c r="G8" s="18">
        <v>0.32074921433321424</v>
      </c>
      <c r="H8" s="18">
        <v>0.35531971474950702</v>
      </c>
      <c r="I8" s="18">
        <v>0.18307799800558044</v>
      </c>
      <c r="J8" s="18">
        <v>0.23825457890185547</v>
      </c>
      <c r="K8" s="18">
        <v>0.25371362165116174</v>
      </c>
      <c r="L8" s="18">
        <v>0.25393273595452587</v>
      </c>
      <c r="M8" s="23" t="s">
        <v>86</v>
      </c>
      <c r="N8" s="23"/>
      <c r="O8" s="17" t="s">
        <v>90</v>
      </c>
      <c r="P8" s="28">
        <v>77.835248680062847</v>
      </c>
      <c r="Q8" s="28">
        <v>73.561916056250922</v>
      </c>
      <c r="R8" s="28">
        <v>70.691006163242633</v>
      </c>
      <c r="S8" s="28">
        <v>78.184795591988419</v>
      </c>
      <c r="T8" s="28">
        <v>77.026051552676165</v>
      </c>
      <c r="U8" s="28">
        <v>72.829949217033885</v>
      </c>
      <c r="V8" s="28">
        <v>76.018364597437142</v>
      </c>
      <c r="W8" s="28">
        <v>61.692051640845627</v>
      </c>
      <c r="X8" s="28">
        <v>67.473682264639947</v>
      </c>
      <c r="Y8" s="28">
        <v>69.402687015101066</v>
      </c>
      <c r="Z8" s="28">
        <v>67.802391704316364</v>
      </c>
    </row>
    <row r="9" spans="1:26" s="13" customFormat="1" x14ac:dyDescent="0.15">
      <c r="A9" s="17" t="s">
        <v>91</v>
      </c>
      <c r="B9" s="18">
        <v>0.69474435910291954</v>
      </c>
      <c r="C9" s="18">
        <v>0.56759073529487036</v>
      </c>
      <c r="D9" s="18">
        <v>0.52338919923386107</v>
      </c>
      <c r="E9" s="18">
        <v>0.67046043501763009</v>
      </c>
      <c r="F9" s="18">
        <v>0.59187550058441873</v>
      </c>
      <c r="G9" s="18">
        <v>0.53539141082918973</v>
      </c>
      <c r="H9" s="18">
        <v>0.58481113073479696</v>
      </c>
      <c r="I9" s="18">
        <v>0.31896056380498861</v>
      </c>
      <c r="J9" s="18">
        <v>0.40999039354653954</v>
      </c>
      <c r="K9" s="18">
        <v>0.43094829987015321</v>
      </c>
      <c r="L9" s="18">
        <v>0.4315378389524826</v>
      </c>
      <c r="M9" s="23" t="s">
        <v>86</v>
      </c>
      <c r="N9" s="23"/>
      <c r="O9" s="17" t="s">
        <v>92</v>
      </c>
      <c r="P9" s="22">
        <v>0.10568796668882469</v>
      </c>
      <c r="Q9" s="22">
        <v>0.14940632013838923</v>
      </c>
      <c r="R9" s="22">
        <v>0.18652143048072317</v>
      </c>
      <c r="S9" s="22">
        <v>0.11137519035348123</v>
      </c>
      <c r="T9" s="22">
        <v>0.12967758671242269</v>
      </c>
      <c r="U9" s="22">
        <v>0.27151754382021487</v>
      </c>
      <c r="V9" s="22">
        <v>0.24370631610349011</v>
      </c>
      <c r="W9" s="22">
        <v>0.8779358136920149</v>
      </c>
      <c r="X9" s="22">
        <v>0.45979982490490912</v>
      </c>
      <c r="Y9" s="22">
        <v>0.4735445174026035</v>
      </c>
      <c r="Z9" s="22">
        <v>0.34350404912149218</v>
      </c>
    </row>
    <row r="10" spans="1:26" s="13" customFormat="1" ht="13" x14ac:dyDescent="0.15">
      <c r="A10" s="23" t="s">
        <v>47</v>
      </c>
      <c r="B10" s="18">
        <v>1.0311482900344107</v>
      </c>
      <c r="C10" s="18">
        <v>0.85102165534457408</v>
      </c>
      <c r="D10" s="18">
        <v>0.79382552016239682</v>
      </c>
      <c r="E10" s="18">
        <v>0.99164259332764437</v>
      </c>
      <c r="F10" s="18">
        <v>0.87917760598601624</v>
      </c>
      <c r="G10" s="25">
        <v>0.82170311227014947</v>
      </c>
      <c r="H10" s="18">
        <v>0.8851996569576146</v>
      </c>
      <c r="I10" s="18">
        <v>0.51061894171458877</v>
      </c>
      <c r="J10" s="18">
        <v>0.64840393902598237</v>
      </c>
      <c r="K10" s="18">
        <v>0.6728693957965064</v>
      </c>
      <c r="L10" s="18">
        <v>0.67412434470368543</v>
      </c>
      <c r="M10" s="23" t="s">
        <v>86</v>
      </c>
      <c r="N10" s="23"/>
      <c r="O10" s="17" t="s">
        <v>93</v>
      </c>
      <c r="P10" s="22">
        <v>0.47465808474425575</v>
      </c>
      <c r="Q10" s="22">
        <v>0.62760210454732135</v>
      </c>
      <c r="R10" s="22">
        <v>0.6770954626263832</v>
      </c>
      <c r="S10" s="22">
        <v>0.54111617137030266</v>
      </c>
      <c r="T10" s="22">
        <v>0.68773492303812012</v>
      </c>
      <c r="U10" s="22">
        <v>0.97956142562489301</v>
      </c>
      <c r="V10" s="22">
        <v>0.70123733550441647</v>
      </c>
      <c r="W10" s="22">
        <v>1.2129044933131479</v>
      </c>
      <c r="X10" s="22">
        <v>1.1203363876335577</v>
      </c>
      <c r="Y10" s="22">
        <v>1.254347061506047</v>
      </c>
      <c r="Z10" s="22">
        <v>0.98107968019698455</v>
      </c>
    </row>
    <row r="11" spans="1:26" s="13" customFormat="1" x14ac:dyDescent="0.15">
      <c r="A11" s="23" t="s">
        <v>49</v>
      </c>
      <c r="B11" s="18">
        <v>1.7007441881313061</v>
      </c>
      <c r="C11" s="18">
        <v>1.4284854633458079</v>
      </c>
      <c r="D11" s="18">
        <v>1.3592194752912621</v>
      </c>
      <c r="E11" s="18">
        <v>1.625763339554847</v>
      </c>
      <c r="F11" s="18">
        <v>1.4521096680176773</v>
      </c>
      <c r="G11" s="25">
        <v>1.436034551480541</v>
      </c>
      <c r="H11" s="18">
        <v>1.5104093042152682</v>
      </c>
      <c r="I11" s="18">
        <v>0.9598209181734676</v>
      </c>
      <c r="J11" s="18">
        <v>1.1934478990180524</v>
      </c>
      <c r="K11" s="18">
        <v>1.2113570641483093</v>
      </c>
      <c r="L11" s="18">
        <v>1.2146572631943948</v>
      </c>
      <c r="M11" s="23" t="s">
        <v>86</v>
      </c>
      <c r="N11" s="23"/>
      <c r="O11" s="17" t="s">
        <v>94</v>
      </c>
      <c r="P11" s="22">
        <v>7.966559336573574E-2</v>
      </c>
      <c r="Q11" s="22">
        <v>0.11046435636489654</v>
      </c>
      <c r="R11" s="22">
        <v>0.1169162538389234</v>
      </c>
      <c r="S11" s="22">
        <v>8.6452629196827585E-2</v>
      </c>
      <c r="T11" s="22">
        <v>0.10691278161148136</v>
      </c>
      <c r="U11" s="22">
        <v>0.19437972800407485</v>
      </c>
      <c r="V11" s="22">
        <v>0.20776202640418476</v>
      </c>
      <c r="W11" s="22">
        <v>0.35519077984057484</v>
      </c>
      <c r="X11" s="22">
        <v>0.24330859676248373</v>
      </c>
      <c r="Y11" s="22">
        <v>0.27743449033237033</v>
      </c>
      <c r="Z11" s="22">
        <v>0.18717023619489942</v>
      </c>
    </row>
    <row r="12" spans="1:26" s="13" customFormat="1" x14ac:dyDescent="0.15">
      <c r="A12" s="17" t="s">
        <v>51</v>
      </c>
      <c r="B12" s="18">
        <v>1.959433593127949</v>
      </c>
      <c r="C12" s="18">
        <v>1.6580718949323376</v>
      </c>
      <c r="D12" s="18">
        <v>1.5910469811197281</v>
      </c>
      <c r="E12" s="18">
        <v>1.8682615633997874</v>
      </c>
      <c r="F12" s="18">
        <v>1.6739710982182636</v>
      </c>
      <c r="G12" s="18">
        <v>1.695637395812448</v>
      </c>
      <c r="H12" s="18">
        <v>1.7654121825026634</v>
      </c>
      <c r="I12" s="18">
        <v>1.168963466905284</v>
      </c>
      <c r="J12" s="18">
        <v>1.4405664220917471</v>
      </c>
      <c r="K12" s="18">
        <v>1.4484942634195006</v>
      </c>
      <c r="L12" s="18">
        <v>1.4529696108072452</v>
      </c>
      <c r="M12" s="23" t="s">
        <v>86</v>
      </c>
      <c r="N12" s="23"/>
      <c r="O12" s="17" t="s">
        <v>95</v>
      </c>
      <c r="P12" s="22">
        <v>1.0993567952481063</v>
      </c>
      <c r="Q12" s="22">
        <v>1.2578374801506078</v>
      </c>
      <c r="R12" s="22">
        <v>1.2940270614823113</v>
      </c>
      <c r="S12" s="22">
        <v>1.1520651941898929</v>
      </c>
      <c r="T12" s="22">
        <v>1.2267745580380798</v>
      </c>
      <c r="U12" s="22">
        <v>1.5326938593384094</v>
      </c>
      <c r="V12" s="22">
        <v>1.6487132569984411</v>
      </c>
      <c r="W12" s="22">
        <v>2.2424873176115465</v>
      </c>
      <c r="X12" s="22">
        <v>1.7865041378462583</v>
      </c>
      <c r="Y12" s="22">
        <v>1.8318683885867744</v>
      </c>
      <c r="Z12" s="22">
        <v>1.5590063865942525</v>
      </c>
    </row>
    <row r="13" spans="1:26" s="13" customFormat="1" x14ac:dyDescent="0.15">
      <c r="A13" s="17" t="s">
        <v>53</v>
      </c>
      <c r="B13" s="18">
        <v>2.1602777796244794</v>
      </c>
      <c r="C13" s="18">
        <v>1.8415315411903703</v>
      </c>
      <c r="D13" s="18">
        <v>1.7818873939424136</v>
      </c>
      <c r="E13" s="18">
        <v>2.0545607921805225</v>
      </c>
      <c r="F13" s="18">
        <v>1.8466341987155703</v>
      </c>
      <c r="G13" s="18">
        <v>1.9153985981400847</v>
      </c>
      <c r="H13" s="18">
        <v>1.9742820800197676</v>
      </c>
      <c r="I13" s="18">
        <v>1.3614660248062711</v>
      </c>
      <c r="J13" s="18">
        <v>1.6630499514448318</v>
      </c>
      <c r="K13" s="18">
        <v>1.6567351385584563</v>
      </c>
      <c r="L13" s="18">
        <v>1.6624519204519235</v>
      </c>
      <c r="M13" s="23" t="s">
        <v>86</v>
      </c>
      <c r="N13" s="23"/>
      <c r="O13" s="17" t="s">
        <v>96</v>
      </c>
      <c r="P13" s="22">
        <v>4.3001885580799231</v>
      </c>
      <c r="Q13" s="22">
        <v>4.2289446481475554</v>
      </c>
      <c r="R13" s="22">
        <v>4.2470869036018675</v>
      </c>
      <c r="S13" s="22">
        <v>4.144337246851987</v>
      </c>
      <c r="T13" s="22">
        <v>4.1132601452938378</v>
      </c>
      <c r="U13" s="22">
        <v>4.8275706327078094</v>
      </c>
      <c r="V13" s="22">
        <v>4.9225560436724392</v>
      </c>
      <c r="W13" s="22">
        <v>4.4279905779443451</v>
      </c>
      <c r="X13" s="22">
        <v>4.4544745461164803</v>
      </c>
      <c r="Y13" s="22">
        <v>4.8510130529265165</v>
      </c>
      <c r="Z13" s="22">
        <v>4.555127381113496</v>
      </c>
    </row>
    <row r="14" spans="1:26" s="13" customFormat="1" x14ac:dyDescent="0.15">
      <c r="A14" s="17" t="s">
        <v>55</v>
      </c>
      <c r="B14" s="18">
        <v>2.2815336374733715</v>
      </c>
      <c r="C14" s="18">
        <v>1.9590881153958595</v>
      </c>
      <c r="D14" s="18">
        <v>1.9113141563728497</v>
      </c>
      <c r="E14" s="18">
        <v>2.1644721928258948</v>
      </c>
      <c r="F14" s="18">
        <v>1.9514117085755749</v>
      </c>
      <c r="G14" s="18">
        <v>2.0720210362364053</v>
      </c>
      <c r="H14" s="18">
        <v>2.1146312147922086</v>
      </c>
      <c r="I14" s="18">
        <v>1.5179537953584912</v>
      </c>
      <c r="J14" s="18">
        <v>1.8381045759990506</v>
      </c>
      <c r="K14" s="18">
        <v>1.8143949204942338</v>
      </c>
      <c r="L14" s="18">
        <v>1.8213028767852451</v>
      </c>
      <c r="M14" s="23" t="s">
        <v>86</v>
      </c>
      <c r="N14" s="23"/>
      <c r="O14" s="17" t="s">
        <v>97</v>
      </c>
      <c r="P14" s="28">
        <v>11.832466583358054</v>
      </c>
      <c r="Q14" s="28">
        <v>12.499458386040658</v>
      </c>
      <c r="R14" s="28">
        <v>12.523327990638993</v>
      </c>
      <c r="S14" s="28">
        <v>12.139582388768542</v>
      </c>
      <c r="T14" s="28">
        <v>12.455509982469804</v>
      </c>
      <c r="U14" s="22">
        <v>13.284733101271012</v>
      </c>
      <c r="V14" s="22">
        <v>12.728806205011026</v>
      </c>
      <c r="W14" s="22">
        <v>12.929657433471586</v>
      </c>
      <c r="X14" s="22">
        <v>12.926416108457129</v>
      </c>
      <c r="Y14" s="22">
        <v>13.538930161065483</v>
      </c>
      <c r="Z14" s="22">
        <v>13.067073786881465</v>
      </c>
    </row>
    <row r="15" spans="1:26" s="13" customFormat="1" x14ac:dyDescent="0.15">
      <c r="A15" s="17" t="s">
        <v>57</v>
      </c>
      <c r="B15" s="18">
        <v>2.3106444060992986</v>
      </c>
      <c r="C15" s="18">
        <v>1.9983820314252885</v>
      </c>
      <c r="D15" s="18">
        <v>1.9655731016759079</v>
      </c>
      <c r="E15" s="18">
        <v>2.1866911952651056</v>
      </c>
      <c r="F15" s="18">
        <v>1.9774375892817664</v>
      </c>
      <c r="G15" s="18">
        <v>2.1487639263062825</v>
      </c>
      <c r="H15" s="18">
        <v>2.1715666222623335</v>
      </c>
      <c r="I15" s="18">
        <v>1.6218358824576249</v>
      </c>
      <c r="J15" s="18">
        <v>1.9470575481602799</v>
      </c>
      <c r="K15" s="18">
        <v>1.9045997650259017</v>
      </c>
      <c r="L15" s="18">
        <v>1.9125222793600485</v>
      </c>
      <c r="M15" s="23" t="s">
        <v>86</v>
      </c>
      <c r="N15" s="23"/>
      <c r="O15" s="17" t="s">
        <v>98</v>
      </c>
      <c r="P15" s="28">
        <v>23.027201590337679</v>
      </c>
      <c r="Q15" s="28">
        <v>23.88067833853275</v>
      </c>
      <c r="R15" s="28">
        <v>23.534480069861704</v>
      </c>
      <c r="S15" s="28">
        <v>22.165351996597515</v>
      </c>
      <c r="T15" s="28">
        <v>21.697048406658904</v>
      </c>
      <c r="U15" s="28">
        <v>26.12830930575419</v>
      </c>
      <c r="V15" s="28">
        <v>34.559201834970864</v>
      </c>
      <c r="W15" s="28">
        <v>34.295864701343746</v>
      </c>
      <c r="X15" s="28">
        <v>27.907135844656079</v>
      </c>
      <c r="Y15" s="28">
        <v>28.276151186577671</v>
      </c>
      <c r="Z15" s="28">
        <v>25.37608025786809</v>
      </c>
    </row>
    <row r="16" spans="1:26" s="13" customFormat="1" x14ac:dyDescent="0.15">
      <c r="A16" s="17" t="s">
        <v>58</v>
      </c>
      <c r="B16" s="18">
        <v>2.2544569960064971</v>
      </c>
      <c r="C16" s="18">
        <v>1.9625963147597973</v>
      </c>
      <c r="D16" s="18">
        <v>1.944746797675093</v>
      </c>
      <c r="E16" s="18">
        <v>2.1287263018608193</v>
      </c>
      <c r="F16" s="18">
        <v>1.9303561844209045</v>
      </c>
      <c r="G16" s="18">
        <v>2.1422964988407824</v>
      </c>
      <c r="H16" s="18">
        <v>2.1457687152542522</v>
      </c>
      <c r="I16" s="18">
        <v>1.6615389163373186</v>
      </c>
      <c r="J16" s="18">
        <v>1.9791196381964735</v>
      </c>
      <c r="K16" s="18">
        <v>1.9200259183584243</v>
      </c>
      <c r="L16" s="18">
        <v>1.9286297676255511</v>
      </c>
      <c r="M16" s="23" t="s">
        <v>86</v>
      </c>
      <c r="N16" s="23"/>
      <c r="O16" s="17" t="s">
        <v>85</v>
      </c>
      <c r="P16" s="24">
        <v>115.79171583186682</v>
      </c>
      <c r="Q16" s="24">
        <v>233.19162107930862</v>
      </c>
      <c r="R16" s="24">
        <v>192.2623190858148</v>
      </c>
      <c r="S16" s="24">
        <v>160.974698893728</v>
      </c>
      <c r="T16" s="24">
        <v>250.40054015424479</v>
      </c>
      <c r="U16" s="24">
        <v>256.32115709621047</v>
      </c>
      <c r="V16" s="24">
        <v>189.06032048099419</v>
      </c>
      <c r="W16" s="24">
        <v>402.04589977555088</v>
      </c>
      <c r="X16" s="24">
        <v>512.28966111606667</v>
      </c>
      <c r="Y16" s="24">
        <v>261.16552172171902</v>
      </c>
      <c r="Z16" s="24">
        <v>250.83020272379605</v>
      </c>
    </row>
    <row r="17" spans="1:26" s="13" customFormat="1" x14ac:dyDescent="0.15">
      <c r="A17" s="17" t="s">
        <v>59</v>
      </c>
      <c r="B17" s="18">
        <v>2.139195859234885</v>
      </c>
      <c r="C17" s="18">
        <v>1.8733411245128468</v>
      </c>
      <c r="D17" s="18">
        <v>1.8688250388379757</v>
      </c>
      <c r="E17" s="18">
        <v>2.0157812636084578</v>
      </c>
      <c r="F17" s="18">
        <v>1.8325284272612827</v>
      </c>
      <c r="G17" s="18">
        <v>2.0729627642627757</v>
      </c>
      <c r="H17" s="18">
        <v>2.0595730897895055</v>
      </c>
      <c r="I17" s="18">
        <v>1.6478922849681548</v>
      </c>
      <c r="J17" s="18">
        <v>1.9489442028770441</v>
      </c>
      <c r="K17" s="18">
        <v>1.8766391681251466</v>
      </c>
      <c r="L17" s="18">
        <v>1.8855954878353207</v>
      </c>
      <c r="M17" s="23" t="s">
        <v>86</v>
      </c>
      <c r="N17" s="23"/>
      <c r="O17" s="17" t="s">
        <v>50</v>
      </c>
      <c r="P17" s="24">
        <v>271.30158982308654</v>
      </c>
      <c r="Q17" s="24">
        <v>574.43643407820741</v>
      </c>
      <c r="R17" s="24">
        <v>484.27129878209212</v>
      </c>
      <c r="S17" s="24">
        <v>394.24146009541147</v>
      </c>
      <c r="T17" s="24">
        <v>653.85646252108779</v>
      </c>
      <c r="U17" s="24">
        <v>492.34563090556912</v>
      </c>
      <c r="V17" s="24">
        <v>531.32238595635795</v>
      </c>
      <c r="W17" s="24">
        <v>926.76205111564866</v>
      </c>
      <c r="X17" s="24">
        <v>1097.9579302219645</v>
      </c>
      <c r="Y17" s="24">
        <v>649.68471378145114</v>
      </c>
      <c r="Z17" s="24">
        <v>468.01152807322904</v>
      </c>
    </row>
    <row r="18" spans="1:26" s="13" customFormat="1" x14ac:dyDescent="0.15">
      <c r="A18" s="17" t="s">
        <v>60</v>
      </c>
      <c r="B18" s="18">
        <v>1.9906039305703462</v>
      </c>
      <c r="C18" s="18">
        <v>1.7525475092997123</v>
      </c>
      <c r="D18" s="18">
        <v>1.758928696105891</v>
      </c>
      <c r="E18" s="18">
        <v>1.8723262268147092</v>
      </c>
      <c r="F18" s="18">
        <v>1.7059612475134871</v>
      </c>
      <c r="G18" s="18">
        <v>1.9632504434240976</v>
      </c>
      <c r="H18" s="18">
        <v>1.9364078459878957</v>
      </c>
      <c r="I18" s="18">
        <v>1.5956765418209473</v>
      </c>
      <c r="J18" s="18">
        <v>1.875144421808417</v>
      </c>
      <c r="K18" s="18">
        <v>1.7934487660335661</v>
      </c>
      <c r="L18" s="18">
        <v>1.8024783789710441</v>
      </c>
      <c r="M18" s="23" t="s">
        <v>86</v>
      </c>
      <c r="N18" s="23"/>
      <c r="O18" s="17" t="s">
        <v>91</v>
      </c>
      <c r="P18" s="28">
        <v>25.434894877152765</v>
      </c>
      <c r="Q18" s="28">
        <v>53.599226879283961</v>
      </c>
      <c r="R18" s="28">
        <v>44.199468397692506</v>
      </c>
      <c r="S18" s="28">
        <v>38.756309353428456</v>
      </c>
      <c r="T18" s="28">
        <v>66.190193671675999</v>
      </c>
      <c r="U18" s="28">
        <v>41.855996057205338</v>
      </c>
      <c r="V18" s="28">
        <v>48.404787420723125</v>
      </c>
      <c r="W18" s="28">
        <v>76.749646664453408</v>
      </c>
      <c r="X18" s="28">
        <v>95.933555758518693</v>
      </c>
      <c r="Y18" s="28">
        <v>56.034195592507338</v>
      </c>
      <c r="Z18" s="28">
        <v>37.892364702886077</v>
      </c>
    </row>
    <row r="19" spans="1:26" s="13" customFormat="1" x14ac:dyDescent="0.15">
      <c r="A19" s="17" t="s">
        <v>61</v>
      </c>
      <c r="B19" s="18">
        <v>1.8299258794719335</v>
      </c>
      <c r="C19" s="18">
        <v>1.6187707936876694</v>
      </c>
      <c r="D19" s="18">
        <v>1.6334479699408571</v>
      </c>
      <c r="E19" s="18">
        <v>1.7183847292927743</v>
      </c>
      <c r="F19" s="18">
        <v>1.5688518974638406</v>
      </c>
      <c r="G19" s="18">
        <v>1.8333432317438851</v>
      </c>
      <c r="H19" s="18">
        <v>1.7965688812173672</v>
      </c>
      <c r="I19" s="18">
        <v>1.5198444937880027</v>
      </c>
      <c r="J19" s="18">
        <v>1.7758658841056751</v>
      </c>
      <c r="K19" s="18">
        <v>1.6883211528422881</v>
      </c>
      <c r="L19" s="18">
        <v>1.6972162575032745</v>
      </c>
      <c r="M19" s="23" t="s">
        <v>86</v>
      </c>
      <c r="N19" s="23"/>
      <c r="O19" s="23" t="s">
        <v>47</v>
      </c>
      <c r="P19" s="28">
        <v>79.185054358278535</v>
      </c>
      <c r="Q19" s="24">
        <v>170.27601997442184</v>
      </c>
      <c r="R19" s="24">
        <v>136.83037163887383</v>
      </c>
      <c r="S19" s="24">
        <v>125.46783186972939</v>
      </c>
      <c r="T19" s="24">
        <v>222.90881643959193</v>
      </c>
      <c r="U19" s="24">
        <v>126.18258144953892</v>
      </c>
      <c r="V19" s="24">
        <v>146.82995794781914</v>
      </c>
      <c r="W19" s="24">
        <v>224.19729330822008</v>
      </c>
      <c r="X19" s="24">
        <v>278.85408650411631</v>
      </c>
      <c r="Y19" s="24">
        <v>161.80126575738723</v>
      </c>
      <c r="Z19" s="24">
        <v>108.41392115757928</v>
      </c>
    </row>
    <row r="20" spans="1:26" s="13" customFormat="1" x14ac:dyDescent="0.15">
      <c r="A20" s="17" t="s">
        <v>62</v>
      </c>
      <c r="B20" s="18">
        <v>1.6725477570543452</v>
      </c>
      <c r="C20" s="18">
        <v>1.4857709630130145</v>
      </c>
      <c r="D20" s="18">
        <v>1.5063825490691833</v>
      </c>
      <c r="E20" s="18">
        <v>1.5683390504956602</v>
      </c>
      <c r="F20" s="18">
        <v>1.4344044627913757</v>
      </c>
      <c r="G20" s="18">
        <v>1.6990198583890963</v>
      </c>
      <c r="H20" s="18">
        <v>1.6554364038359191</v>
      </c>
      <c r="I20" s="18">
        <v>1.4332450881236303</v>
      </c>
      <c r="J20" s="18">
        <v>1.6662761400927653</v>
      </c>
      <c r="K20" s="18">
        <v>1.5757683422830022</v>
      </c>
      <c r="L20" s="18">
        <v>1.5843952340254026</v>
      </c>
      <c r="M20" s="23" t="s">
        <v>86</v>
      </c>
      <c r="N20" s="23"/>
      <c r="O20" s="23" t="s">
        <v>49</v>
      </c>
      <c r="P20" s="28">
        <v>11.112229687004497</v>
      </c>
      <c r="Q20" s="28">
        <v>25.59767790895306</v>
      </c>
      <c r="R20" s="28">
        <v>19.274869032550864</v>
      </c>
      <c r="S20" s="28">
        <v>19.286415744337337</v>
      </c>
      <c r="T20" s="28">
        <v>36.448437131588157</v>
      </c>
      <c r="U20" s="22">
        <v>17.22068321090439</v>
      </c>
      <c r="V20" s="22">
        <v>20.591811513021632</v>
      </c>
      <c r="W20" s="22">
        <v>26.253828370576404</v>
      </c>
      <c r="X20" s="22">
        <v>35.294176002707843</v>
      </c>
      <c r="Y20" s="22">
        <v>21.76330271555657</v>
      </c>
      <c r="Z20" s="22">
        <v>14.080523495024634</v>
      </c>
    </row>
    <row r="21" spans="1:26" s="13" customFormat="1" x14ac:dyDescent="0.15">
      <c r="A21" s="17" t="s">
        <v>42</v>
      </c>
      <c r="B21" s="18">
        <v>0.21456178915927426</v>
      </c>
      <c r="C21" s="18">
        <v>0.22380935112767936</v>
      </c>
      <c r="D21" s="18">
        <v>0.21952340550712468</v>
      </c>
      <c r="E21" s="18">
        <v>0.22124199471606415</v>
      </c>
      <c r="F21" s="18">
        <v>0.21804496456451264</v>
      </c>
      <c r="G21" s="18">
        <v>0.2504352793253608</v>
      </c>
      <c r="H21" s="18">
        <v>0.20531475737549018</v>
      </c>
      <c r="I21" s="18">
        <v>0.22453604278642658</v>
      </c>
      <c r="J21" s="18">
        <v>0.22337903969817066</v>
      </c>
      <c r="K21" s="18">
        <v>0.21845435819291908</v>
      </c>
      <c r="L21" s="18">
        <v>0.22073070529746394</v>
      </c>
      <c r="M21" s="23" t="s">
        <v>99</v>
      </c>
      <c r="N21" s="23"/>
      <c r="O21" s="17" t="s">
        <v>51</v>
      </c>
      <c r="P21" s="22">
        <v>0.79592932875268219</v>
      </c>
      <c r="Q21" s="22">
        <v>1.5484930332880551</v>
      </c>
      <c r="R21" s="22">
        <v>1.2734479924074622</v>
      </c>
      <c r="S21" s="22">
        <v>1.2810496587636986</v>
      </c>
      <c r="T21" s="22">
        <v>1.2921716043036</v>
      </c>
      <c r="U21" s="22">
        <v>1.0113298634520638</v>
      </c>
      <c r="V21" s="22">
        <v>1.0250459211313612</v>
      </c>
      <c r="W21" s="22">
        <v>1.456834545775918</v>
      </c>
      <c r="X21" s="22">
        <v>1.455531686469415</v>
      </c>
      <c r="Y21" s="22">
        <v>1.1015333318999438</v>
      </c>
      <c r="Z21" s="22">
        <v>1.0101342784879261</v>
      </c>
    </row>
    <row r="22" spans="1:26" s="13" customFormat="1" x14ac:dyDescent="0.15">
      <c r="A22" s="17" t="s">
        <v>45</v>
      </c>
      <c r="B22" s="18">
        <v>7.6917978796120057</v>
      </c>
      <c r="C22" s="18">
        <v>12.250396143696939</v>
      </c>
      <c r="D22" s="18">
        <v>13.880891964963439</v>
      </c>
      <c r="E22" s="18">
        <v>9.7514706917492724</v>
      </c>
      <c r="F22" s="18">
        <v>12.707242042574791</v>
      </c>
      <c r="G22" s="18">
        <v>11.673657583186346</v>
      </c>
      <c r="H22" s="18">
        <v>5.6425261888203835</v>
      </c>
      <c r="I22" s="18">
        <v>9.8617044233241611</v>
      </c>
      <c r="J22" s="18">
        <v>9.6560236842294245</v>
      </c>
      <c r="K22" s="18">
        <v>14.533916884595511</v>
      </c>
      <c r="L22" s="18">
        <v>9.5020162172784239</v>
      </c>
      <c r="M22" s="23" t="s">
        <v>99</v>
      </c>
      <c r="N22" s="23"/>
      <c r="O22" s="17" t="s">
        <v>53</v>
      </c>
      <c r="P22" s="22">
        <v>6.8422296574193808</v>
      </c>
      <c r="Q22" s="22">
        <v>16.135795419082577</v>
      </c>
      <c r="R22" s="22">
        <v>11.832996883071193</v>
      </c>
      <c r="S22" s="22">
        <v>12.162727721527668</v>
      </c>
      <c r="T22" s="22">
        <v>24.202385913031399</v>
      </c>
      <c r="U22" s="22">
        <v>10.931736654464835</v>
      </c>
      <c r="V22" s="22">
        <v>12.734654746867172</v>
      </c>
      <c r="W22" s="22">
        <v>14.780572468617596</v>
      </c>
      <c r="X22" s="22">
        <v>20.36301993300312</v>
      </c>
      <c r="Y22" s="22">
        <v>12.171791754445522</v>
      </c>
      <c r="Z22" s="22">
        <v>8.2163609088346057</v>
      </c>
    </row>
    <row r="23" spans="1:26" s="13" customFormat="1" ht="13" thickBot="1" x14ac:dyDescent="0.2">
      <c r="A23" s="26" t="s">
        <v>52</v>
      </c>
      <c r="B23" s="49">
        <v>2.6752232818735445E-2</v>
      </c>
      <c r="C23" s="50">
        <v>2.5145501176538833E-2</v>
      </c>
      <c r="D23" s="50">
        <v>2.4394207583184505E-2</v>
      </c>
      <c r="E23" s="50">
        <v>2.3253090275738054E-2</v>
      </c>
      <c r="F23" s="50">
        <v>2.1726791138783404E-2</v>
      </c>
      <c r="G23" s="50">
        <v>3.1575439561360052E-2</v>
      </c>
      <c r="H23" s="50">
        <v>3.3076745265568509E-2</v>
      </c>
      <c r="I23" s="50">
        <v>3.1329215838355198E-2</v>
      </c>
      <c r="J23" s="50">
        <v>3.2169353776973934E-2</v>
      </c>
      <c r="K23" s="50">
        <v>2.9011429555498666E-2</v>
      </c>
      <c r="L23" s="50">
        <v>2.5982281032516805E-2</v>
      </c>
      <c r="M23" s="23" t="s">
        <v>99</v>
      </c>
      <c r="N23" s="23"/>
      <c r="O23" s="17" t="s">
        <v>55</v>
      </c>
      <c r="P23" s="22">
        <v>0.93852883650474361</v>
      </c>
      <c r="Q23" s="22">
        <v>2.0608037331024898</v>
      </c>
      <c r="R23" s="22">
        <v>1.490686372467561</v>
      </c>
      <c r="S23" s="22">
        <v>1.6889927459388967</v>
      </c>
      <c r="T23" s="22">
        <v>3.316753837385972</v>
      </c>
      <c r="U23" s="22">
        <v>1.5193240971446702</v>
      </c>
      <c r="V23" s="22">
        <v>1.8961199015821768</v>
      </c>
      <c r="W23" s="22">
        <v>2.1513836844875938</v>
      </c>
      <c r="X23" s="22">
        <v>2.5984914204163991</v>
      </c>
      <c r="Y23" s="22">
        <v>1.6567731740002103</v>
      </c>
      <c r="Z23" s="22">
        <v>1.1040530894773375</v>
      </c>
    </row>
    <row r="24" spans="1:26" x14ac:dyDescent="0.15">
      <c r="M24" s="51"/>
      <c r="O24" s="17" t="s">
        <v>57</v>
      </c>
      <c r="P24" s="22">
        <v>5.0960989462122726</v>
      </c>
      <c r="Q24" s="22">
        <v>11.3920178952973</v>
      </c>
      <c r="R24" s="22">
        <v>7.9952786385082755</v>
      </c>
      <c r="S24" s="22">
        <v>9.2137360575306992</v>
      </c>
      <c r="T24" s="22">
        <v>19.072286983481909</v>
      </c>
      <c r="U24" s="22">
        <v>8.3088743125546447</v>
      </c>
      <c r="V24" s="22">
        <v>10.116289632844188</v>
      </c>
      <c r="W24" s="22">
        <v>11.094063497684028</v>
      </c>
      <c r="X24" s="22">
        <v>14.627668740130792</v>
      </c>
      <c r="Y24" s="22">
        <v>9.3114721518008992</v>
      </c>
      <c r="Z24" s="22">
        <v>6.1783391597835253</v>
      </c>
    </row>
    <row r="25" spans="1:26" x14ac:dyDescent="0.15">
      <c r="A25" s="52" t="s">
        <v>69</v>
      </c>
      <c r="O25" s="17" t="s">
        <v>58</v>
      </c>
      <c r="P25" s="22">
        <v>1.020034037485481</v>
      </c>
      <c r="Q25" s="22">
        <v>2.069838887185881</v>
      </c>
      <c r="R25" s="22">
        <v>1.5716973395298444</v>
      </c>
      <c r="S25" s="22">
        <v>1.7242613217001559</v>
      </c>
      <c r="T25" s="22">
        <v>3.5728247860702465</v>
      </c>
      <c r="U25" s="22">
        <v>1.5651460490643174</v>
      </c>
      <c r="V25" s="22">
        <v>1.9099470055333285</v>
      </c>
      <c r="W25" s="22">
        <v>2.0397221141429904</v>
      </c>
      <c r="X25" s="22">
        <v>2.5836489580052926</v>
      </c>
      <c r="Y25" s="22">
        <v>1.6749701184997965</v>
      </c>
      <c r="Z25" s="22">
        <v>1.074243011838018</v>
      </c>
    </row>
    <row r="26" spans="1:26" ht="12" customHeight="1" x14ac:dyDescent="0.15">
      <c r="A26" s="107" t="s">
        <v>215</v>
      </c>
      <c r="B26" s="107"/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O26" s="17" t="s">
        <v>59</v>
      </c>
      <c r="P26" s="22">
        <v>3.0022922651137813</v>
      </c>
      <c r="Q26" s="22">
        <v>5.3810042167816059</v>
      </c>
      <c r="R26" s="22">
        <v>4.1286414183130518</v>
      </c>
      <c r="S26" s="22">
        <v>4.7807445264961359</v>
      </c>
      <c r="T26" s="22">
        <v>9.3936846883859495</v>
      </c>
      <c r="U26" s="22">
        <v>4.1958346187561784</v>
      </c>
      <c r="V26" s="22">
        <v>5.6381514019903642</v>
      </c>
      <c r="W26" s="22">
        <v>5.4289805004541769</v>
      </c>
      <c r="X26" s="22">
        <v>7.058148908486964</v>
      </c>
      <c r="Y26" s="22">
        <v>4.5403560507096694</v>
      </c>
      <c r="Z26" s="22">
        <v>3.0794940826139019</v>
      </c>
    </row>
    <row r="27" spans="1:26" x14ac:dyDescent="0.15">
      <c r="A27" s="107"/>
      <c r="B27" s="107"/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O27" s="17" t="s">
        <v>60</v>
      </c>
      <c r="P27" s="22">
        <v>0.41959200713760975</v>
      </c>
      <c r="Q27" s="22">
        <v>0.86501722680732762</v>
      </c>
      <c r="R27" s="22">
        <v>0.59384815335576902</v>
      </c>
      <c r="S27" s="22">
        <v>0.71567804015238734</v>
      </c>
      <c r="T27" s="22">
        <v>1.3352479961085917</v>
      </c>
      <c r="U27" s="22">
        <v>0.61649684952221884</v>
      </c>
      <c r="V27" s="22">
        <v>0.7783588849737586</v>
      </c>
      <c r="W27" s="22">
        <v>0.83299664170640442</v>
      </c>
      <c r="X27" s="22">
        <v>0.98711622174737945</v>
      </c>
      <c r="Y27" s="22">
        <v>0.6993188455474626</v>
      </c>
      <c r="Z27" s="22">
        <v>0.44797643014554767</v>
      </c>
    </row>
    <row r="28" spans="1:26" x14ac:dyDescent="0.15">
      <c r="A28" s="107"/>
      <c r="B28" s="107"/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O28" s="17" t="s">
        <v>61</v>
      </c>
      <c r="P28" s="22">
        <v>3.0809309544792449</v>
      </c>
      <c r="Q28" s="22">
        <v>5.8921828560961966</v>
      </c>
      <c r="R28" s="22">
        <v>4.8933779901577097</v>
      </c>
      <c r="S28" s="22">
        <v>5.3504570655980812</v>
      </c>
      <c r="T28" s="22">
        <v>8.3062055725435862</v>
      </c>
      <c r="U28" s="22">
        <v>4.4426147981741053</v>
      </c>
      <c r="V28" s="22">
        <v>5.4654980071579224</v>
      </c>
      <c r="W28" s="22">
        <v>5.8002884137515132</v>
      </c>
      <c r="X28" s="22">
        <v>6.984937469389795</v>
      </c>
      <c r="Y28" s="22">
        <v>4.876379355422638</v>
      </c>
      <c r="Z28" s="22">
        <v>3.0766674328907655</v>
      </c>
    </row>
    <row r="29" spans="1:26" x14ac:dyDescent="0.15">
      <c r="O29" s="17" t="s">
        <v>62</v>
      </c>
      <c r="P29" s="22">
        <v>0.44904462505804832</v>
      </c>
      <c r="Q29" s="22">
        <v>0.86021098663765183</v>
      </c>
      <c r="R29" s="22">
        <v>0.63540678975422205</v>
      </c>
      <c r="S29" s="22">
        <v>0.82347879200797303</v>
      </c>
      <c r="T29" s="22">
        <v>1.2364056487020678</v>
      </c>
      <c r="U29" s="22">
        <v>0.68988753352284626</v>
      </c>
      <c r="V29" s="22">
        <v>0.77720804716311642</v>
      </c>
      <c r="W29" s="22">
        <v>0.8434682022968274</v>
      </c>
      <c r="X29" s="22">
        <v>0.8935154655661014</v>
      </c>
      <c r="Y29" s="22">
        <v>0.6866396443877405</v>
      </c>
      <c r="Z29" s="22">
        <v>0.48110787831926405</v>
      </c>
    </row>
    <row r="30" spans="1:26" x14ac:dyDescent="0.15">
      <c r="O30" s="17" t="s">
        <v>42</v>
      </c>
      <c r="P30" s="24">
        <v>102.64504846700085</v>
      </c>
      <c r="Q30" s="24">
        <v>119.75032392178068</v>
      </c>
      <c r="R30" s="24">
        <v>106.79799040654719</v>
      </c>
      <c r="S30" s="24">
        <v>116.27712514039162</v>
      </c>
      <c r="T30" s="24">
        <v>115.51147131455519</v>
      </c>
      <c r="U30" s="22">
        <v>81.45852444189795</v>
      </c>
      <c r="V30" s="22">
        <v>82.832326359242089</v>
      </c>
      <c r="W30" s="22">
        <v>80.270574915939306</v>
      </c>
      <c r="X30" s="22">
        <v>114.80789682493612</v>
      </c>
      <c r="Y30" s="22">
        <v>136.24824558852561</v>
      </c>
      <c r="Z30" s="22">
        <v>83.227996809747594</v>
      </c>
    </row>
    <row r="31" spans="1:26" x14ac:dyDescent="0.15">
      <c r="O31" s="17" t="s">
        <v>45</v>
      </c>
      <c r="P31" s="22">
        <v>8.0861247213978071</v>
      </c>
      <c r="Q31" s="22">
        <v>9.0194106824930778</v>
      </c>
      <c r="R31" s="22">
        <v>5.9011235641342337</v>
      </c>
      <c r="S31" s="28">
        <v>10.541079466584637</v>
      </c>
      <c r="T31" s="28">
        <v>13.43803276094153</v>
      </c>
      <c r="U31" s="22">
        <v>7.5786776306445338</v>
      </c>
      <c r="V31" s="22">
        <v>20.057270766245015</v>
      </c>
      <c r="W31" s="22">
        <v>9.562972377156953</v>
      </c>
      <c r="X31" s="22">
        <v>14.598776117959869</v>
      </c>
      <c r="Y31" s="22">
        <v>6.2951528636164102</v>
      </c>
      <c r="Z31" s="22">
        <v>6.1271641665767795</v>
      </c>
    </row>
    <row r="32" spans="1:26" x14ac:dyDescent="0.15">
      <c r="O32" s="17" t="s">
        <v>52</v>
      </c>
      <c r="P32" s="53">
        <v>61.69202076955893</v>
      </c>
      <c r="Q32" s="53">
        <v>88.771088302244081</v>
      </c>
      <c r="R32" s="53">
        <v>84.582780088607493</v>
      </c>
      <c r="S32" s="53">
        <v>84.196033904728594</v>
      </c>
      <c r="T32" s="53">
        <v>87.880696262675343</v>
      </c>
      <c r="U32" s="53">
        <v>59.710307961715699</v>
      </c>
      <c r="V32" s="53">
        <v>44.14617469675192</v>
      </c>
      <c r="W32" s="53">
        <v>70.258784379811374</v>
      </c>
      <c r="X32" s="53">
        <v>58.206811472039838</v>
      </c>
      <c r="Y32" s="53">
        <v>62.786781225146207</v>
      </c>
      <c r="Z32" s="53">
        <v>69.5554638690746</v>
      </c>
    </row>
    <row r="33" spans="1:26" x14ac:dyDescent="0.15">
      <c r="O33" s="17" t="s">
        <v>56</v>
      </c>
      <c r="P33" s="53">
        <v>4.3976771459066315</v>
      </c>
      <c r="Q33" s="53">
        <v>6.4709855997528196</v>
      </c>
      <c r="R33" s="53">
        <v>5.7254124098874222</v>
      </c>
      <c r="S33" s="53">
        <v>4.6824231713991722</v>
      </c>
      <c r="T33" s="53">
        <v>7.4402740343193372</v>
      </c>
      <c r="U33" s="53">
        <v>8.2455717900709047</v>
      </c>
      <c r="V33" s="53">
        <v>12.035524926137038</v>
      </c>
      <c r="W33" s="53">
        <v>13.190692940340007</v>
      </c>
      <c r="X33" s="53">
        <v>18.86304888474055</v>
      </c>
      <c r="Y33" s="53">
        <v>10.347476030850446</v>
      </c>
      <c r="Z33" s="53">
        <v>6.7286091133570025</v>
      </c>
    </row>
    <row r="34" spans="1:26" x14ac:dyDescent="0.15">
      <c r="O34" s="17" t="s">
        <v>54</v>
      </c>
      <c r="P34" s="22">
        <f>P30/P31</f>
        <v>12.69397294792865</v>
      </c>
      <c r="Q34" s="22">
        <f>Q30/Q31</f>
        <v>13.276956570368762</v>
      </c>
      <c r="R34" s="22">
        <f>R30/R31</f>
        <v>18.097907838372087</v>
      </c>
      <c r="S34" s="22">
        <f>S30/S31</f>
        <v>11.03085556929835</v>
      </c>
      <c r="T34" s="22">
        <f>T30/T31</f>
        <v>8.5958617135014279</v>
      </c>
      <c r="U34" s="22">
        <f t="shared" ref="U34:Z34" si="0">U30/U31</f>
        <v>10.748382291987033</v>
      </c>
      <c r="V34" s="22">
        <f t="shared" si="0"/>
        <v>4.1297905046305257</v>
      </c>
      <c r="W34" s="22">
        <f t="shared" si="0"/>
        <v>8.3938938386647877</v>
      </c>
      <c r="X34" s="22">
        <f t="shared" si="0"/>
        <v>7.8642138147249119</v>
      </c>
      <c r="Y34" s="22">
        <f t="shared" si="0"/>
        <v>21.643357761173466</v>
      </c>
      <c r="Z34" s="22">
        <f t="shared" si="0"/>
        <v>13.583444893438642</v>
      </c>
    </row>
    <row r="35" spans="1:26" x14ac:dyDescent="0.15">
      <c r="O35" s="17" t="s">
        <v>100</v>
      </c>
      <c r="P35" s="24">
        <v>503.62141390614187</v>
      </c>
      <c r="Q35" s="24">
        <v>1058.6494729534629</v>
      </c>
      <c r="R35" s="24">
        <v>878.1117749294317</v>
      </c>
      <c r="S35" s="24">
        <v>740.00776561539828</v>
      </c>
      <c r="T35" s="24">
        <v>1231.0966215224923</v>
      </c>
      <c r="U35" s="24">
        <v>934.93737858288034</v>
      </c>
      <c r="V35" s="24">
        <v>937.23430924004731</v>
      </c>
      <c r="W35" s="24">
        <v>1657.4655537802257</v>
      </c>
      <c r="X35" s="24">
        <v>2021.7849412898436</v>
      </c>
      <c r="Y35" s="24">
        <v>1151.5505329005211</v>
      </c>
      <c r="Z35" s="24">
        <v>880.23867443100301</v>
      </c>
    </row>
    <row r="36" spans="1:26" x14ac:dyDescent="0.15">
      <c r="O36" s="17" t="s">
        <v>101</v>
      </c>
      <c r="P36" s="28">
        <v>20.848751329410561</v>
      </c>
      <c r="Q36" s="28">
        <v>44.656871220991029</v>
      </c>
      <c r="R36" s="28">
        <v>33.141933585157624</v>
      </c>
      <c r="S36" s="28">
        <v>36.460076270952001</v>
      </c>
      <c r="T36" s="28">
        <v>70.435795425709742</v>
      </c>
      <c r="U36" s="28">
        <v>32.269914913203813</v>
      </c>
      <c r="V36" s="28">
        <v>39.316227628112017</v>
      </c>
      <c r="W36" s="28">
        <v>42.97147552314113</v>
      </c>
      <c r="X36" s="28">
        <v>56.096547116745846</v>
      </c>
      <c r="Y36" s="28">
        <v>35.617701094813938</v>
      </c>
      <c r="Z36" s="28">
        <v>23.658241993902966</v>
      </c>
    </row>
    <row r="37" spans="1:26" ht="14" x14ac:dyDescent="0.15">
      <c r="A37" s="41"/>
      <c r="O37" s="17" t="s">
        <v>102</v>
      </c>
      <c r="P37" s="28">
        <f t="shared" ref="P37:Z37" si="1">P35/P36</f>
        <v>24.155950922379787</v>
      </c>
      <c r="Q37" s="28">
        <f t="shared" si="1"/>
        <v>23.706306420675599</v>
      </c>
      <c r="R37" s="28">
        <f t="shared" si="1"/>
        <v>26.495490152170476</v>
      </c>
      <c r="S37" s="28">
        <f t="shared" si="1"/>
        <v>20.296385562006289</v>
      </c>
      <c r="T37" s="28">
        <f t="shared" si="1"/>
        <v>17.478280951919658</v>
      </c>
      <c r="U37" s="28">
        <f t="shared" si="1"/>
        <v>28.972415362655138</v>
      </c>
      <c r="V37" s="28">
        <f t="shared" si="1"/>
        <v>23.838357995717345</v>
      </c>
      <c r="W37" s="28">
        <f t="shared" si="1"/>
        <v>38.571297205925411</v>
      </c>
      <c r="X37" s="28">
        <f t="shared" si="1"/>
        <v>36.041165547715217</v>
      </c>
      <c r="Y37" s="28">
        <f t="shared" si="1"/>
        <v>32.330849479451409</v>
      </c>
      <c r="Z37" s="28">
        <f t="shared" si="1"/>
        <v>37.206427876502907</v>
      </c>
    </row>
    <row r="38" spans="1:26" ht="13" thickBot="1" x14ac:dyDescent="0.2">
      <c r="O38" s="26" t="s">
        <v>67</v>
      </c>
      <c r="P38" s="54">
        <v>0.27906072275611876</v>
      </c>
      <c r="Q38" s="54">
        <v>0.23293643056636365</v>
      </c>
      <c r="R38" s="54">
        <v>0.25778744080942551</v>
      </c>
      <c r="S38" s="54">
        <v>0.25571037292920873</v>
      </c>
      <c r="T38" s="54">
        <v>0.13300724004786865</v>
      </c>
      <c r="U38" s="54">
        <v>0.22534436231376151</v>
      </c>
      <c r="V38" s="54">
        <v>0.19352010547635623</v>
      </c>
      <c r="W38" s="54">
        <v>0.22609549956352143</v>
      </c>
      <c r="X38" s="54">
        <v>0.16598646754457691</v>
      </c>
      <c r="Y38" s="54">
        <v>0.20691006636796958</v>
      </c>
      <c r="Z38" s="54">
        <v>0.28711348406427684</v>
      </c>
    </row>
    <row r="42" spans="1:26" x14ac:dyDescent="0.15">
      <c r="B42" s="55"/>
      <c r="C42" s="55"/>
      <c r="D42" s="55"/>
      <c r="E42" s="55"/>
      <c r="F42" s="55"/>
      <c r="G42" s="55"/>
    </row>
    <row r="43" spans="1:26" x14ac:dyDescent="0.15">
      <c r="B43" s="28"/>
      <c r="C43" s="28"/>
      <c r="D43" s="28"/>
      <c r="E43" s="28"/>
      <c r="F43" s="28"/>
      <c r="G43" s="28"/>
    </row>
    <row r="44" spans="1:26" x14ac:dyDescent="0.15">
      <c r="B44" s="55"/>
      <c r="C44" s="55"/>
      <c r="D44" s="55"/>
      <c r="E44" s="55"/>
      <c r="F44" s="55"/>
      <c r="G44" s="22"/>
    </row>
    <row r="45" spans="1:26" x14ac:dyDescent="0.15">
      <c r="B45" s="28"/>
      <c r="C45" s="28"/>
      <c r="D45" s="28"/>
      <c r="E45" s="28"/>
      <c r="F45" s="28"/>
      <c r="G45" s="28"/>
    </row>
    <row r="46" spans="1:26" x14ac:dyDescent="0.15">
      <c r="B46" s="22"/>
      <c r="C46" s="22"/>
      <c r="D46" s="22"/>
      <c r="E46" s="22"/>
      <c r="F46" s="22"/>
      <c r="G46" s="22"/>
    </row>
    <row r="47" spans="1:26" x14ac:dyDescent="0.15">
      <c r="B47" s="28"/>
      <c r="C47" s="28"/>
      <c r="D47" s="28"/>
      <c r="E47" s="28"/>
      <c r="F47" s="28"/>
      <c r="G47" s="28"/>
    </row>
    <row r="48" spans="1:26" x14ac:dyDescent="0.15">
      <c r="B48" s="22"/>
      <c r="C48" s="22"/>
      <c r="D48" s="22"/>
      <c r="E48" s="22"/>
      <c r="F48" s="22"/>
      <c r="G48" s="22"/>
    </row>
    <row r="49" spans="2:7" x14ac:dyDescent="0.15">
      <c r="B49" s="56"/>
      <c r="C49" s="28"/>
      <c r="D49" s="28"/>
      <c r="E49" s="28"/>
      <c r="F49" s="28"/>
    </row>
    <row r="50" spans="2:7" x14ac:dyDescent="0.15">
      <c r="B50" s="56"/>
      <c r="C50" s="22"/>
      <c r="D50" s="22"/>
      <c r="E50" s="22"/>
      <c r="F50" s="22"/>
      <c r="G50" s="22"/>
    </row>
    <row r="51" spans="2:7" x14ac:dyDescent="0.15">
      <c r="B51" s="57"/>
      <c r="C51" s="22"/>
      <c r="D51" s="22"/>
      <c r="E51" s="22"/>
      <c r="F51" s="22"/>
      <c r="G51" s="22"/>
    </row>
    <row r="52" spans="2:7" x14ac:dyDescent="0.15">
      <c r="B52" s="53"/>
      <c r="C52" s="22"/>
      <c r="D52" s="22"/>
      <c r="E52" s="22"/>
      <c r="F52" s="22"/>
      <c r="G52" s="22"/>
    </row>
    <row r="53" spans="2:7" x14ac:dyDescent="0.15">
      <c r="B53" s="53"/>
      <c r="C53" s="22"/>
      <c r="D53" s="22"/>
      <c r="E53" s="22"/>
      <c r="F53" s="22"/>
      <c r="G53" s="22"/>
    </row>
    <row r="54" spans="2:7" x14ac:dyDescent="0.15">
      <c r="B54" s="57"/>
      <c r="C54" s="22"/>
      <c r="D54" s="22"/>
      <c r="E54" s="22"/>
      <c r="F54" s="22"/>
      <c r="G54" s="22"/>
    </row>
    <row r="55" spans="2:7" x14ac:dyDescent="0.15">
      <c r="B55" s="53"/>
      <c r="C55" s="22"/>
      <c r="D55" s="22"/>
      <c r="E55" s="22"/>
      <c r="F55" s="22"/>
      <c r="G55" s="22"/>
    </row>
    <row r="56" spans="2:7" x14ac:dyDescent="0.15">
      <c r="B56" s="57"/>
      <c r="C56" s="22"/>
      <c r="D56" s="22"/>
      <c r="E56" s="22"/>
      <c r="F56" s="22"/>
      <c r="G56" s="22"/>
    </row>
    <row r="57" spans="2:7" x14ac:dyDescent="0.15">
      <c r="B57" s="57"/>
      <c r="C57" s="22"/>
      <c r="D57" s="22"/>
      <c r="E57" s="22"/>
      <c r="F57" s="22"/>
      <c r="G57" s="22"/>
    </row>
    <row r="58" spans="2:7" x14ac:dyDescent="0.15">
      <c r="B58" s="53"/>
      <c r="C58" s="22"/>
      <c r="D58" s="22"/>
      <c r="E58" s="22"/>
      <c r="F58" s="22"/>
      <c r="G58" s="22"/>
    </row>
    <row r="59" spans="2:7" x14ac:dyDescent="0.15">
      <c r="B59" s="53"/>
      <c r="C59" s="22"/>
      <c r="D59" s="22"/>
      <c r="E59" s="22"/>
      <c r="F59" s="22"/>
      <c r="G59" s="22"/>
    </row>
    <row r="60" spans="2:7" x14ac:dyDescent="0.15">
      <c r="B60" s="53"/>
      <c r="C60" s="22"/>
      <c r="D60" s="22"/>
      <c r="E60" s="22"/>
      <c r="F60" s="22"/>
      <c r="G60" s="22"/>
    </row>
    <row r="61" spans="2:7" x14ac:dyDescent="0.15">
      <c r="B61" s="53"/>
      <c r="C61" s="22"/>
      <c r="D61" s="22"/>
      <c r="E61" s="22"/>
      <c r="F61" s="22"/>
      <c r="G61" s="22"/>
    </row>
    <row r="62" spans="2:7" x14ac:dyDescent="0.15">
      <c r="B62" s="53"/>
      <c r="C62" s="22"/>
      <c r="D62" s="22"/>
      <c r="E62" s="22"/>
      <c r="F62" s="22"/>
      <c r="G62" s="22"/>
    </row>
    <row r="63" spans="2:7" x14ac:dyDescent="0.15">
      <c r="B63" s="58"/>
      <c r="C63" s="53"/>
      <c r="D63" s="53"/>
      <c r="E63" s="53"/>
      <c r="F63" s="53"/>
      <c r="G63" s="53"/>
    </row>
    <row r="64" spans="2:7" x14ac:dyDescent="0.15">
      <c r="B64" s="22"/>
    </row>
    <row r="65" spans="2:2" x14ac:dyDescent="0.15">
      <c r="B65" s="22"/>
    </row>
    <row r="66" spans="2:2" x14ac:dyDescent="0.15">
      <c r="B66" s="22"/>
    </row>
    <row r="67" spans="2:2" x14ac:dyDescent="0.15">
      <c r="B67" s="22"/>
    </row>
    <row r="68" spans="2:2" x14ac:dyDescent="0.15">
      <c r="B68" s="22"/>
    </row>
    <row r="69" spans="2:2" x14ac:dyDescent="0.15">
      <c r="B69" s="22"/>
    </row>
    <row r="70" spans="2:2" x14ac:dyDescent="0.15">
      <c r="B70" s="22"/>
    </row>
    <row r="71" spans="2:2" x14ac:dyDescent="0.15">
      <c r="B71" s="22"/>
    </row>
    <row r="72" spans="2:2" x14ac:dyDescent="0.15">
      <c r="B72" s="22"/>
    </row>
    <row r="73" spans="2:2" x14ac:dyDescent="0.15">
      <c r="B73" s="22"/>
    </row>
    <row r="74" spans="2:2" x14ac:dyDescent="0.15">
      <c r="B74" s="22"/>
    </row>
    <row r="75" spans="2:2" x14ac:dyDescent="0.15">
      <c r="B75" s="22"/>
    </row>
    <row r="76" spans="2:2" x14ac:dyDescent="0.15">
      <c r="B76" s="53"/>
    </row>
    <row r="83" spans="2:7" x14ac:dyDescent="0.15">
      <c r="B83" s="45">
        <v>3.5277428040208645</v>
      </c>
      <c r="C83" s="45">
        <v>2.0908428601801781</v>
      </c>
      <c r="D83" s="45">
        <v>3.5552352300946191</v>
      </c>
      <c r="E83" s="45">
        <v>3.293735307420568</v>
      </c>
      <c r="F83" s="45">
        <v>4.6202981773935523</v>
      </c>
      <c r="G83" s="45">
        <v>4.0717169672640505</v>
      </c>
    </row>
    <row r="84" spans="2:7" x14ac:dyDescent="0.15">
      <c r="B84" s="45">
        <v>5.7084461361937784</v>
      </c>
      <c r="C84" s="45">
        <v>3.5400551936961331</v>
      </c>
      <c r="D84" s="45">
        <v>5.4614709928986853</v>
      </c>
      <c r="E84" s="45">
        <v>5.4373807338333231</v>
      </c>
      <c r="F84" s="45">
        <v>7.37309388280398</v>
      </c>
      <c r="G84" s="45">
        <v>6.0900359306108154</v>
      </c>
    </row>
    <row r="85" spans="2:7" x14ac:dyDescent="0.15">
      <c r="B85" s="45">
        <v>13.272886416151096</v>
      </c>
      <c r="C85" s="45">
        <v>8.2810581291649754</v>
      </c>
      <c r="D85" s="45">
        <v>12.396187448963101</v>
      </c>
      <c r="E85" s="45">
        <v>12.625308470850477</v>
      </c>
      <c r="F85" s="45">
        <v>16.804420786952626</v>
      </c>
      <c r="G85" s="45">
        <v>13.292489268195286</v>
      </c>
    </row>
    <row r="86" spans="2:7" x14ac:dyDescent="0.15">
      <c r="B86" s="45">
        <v>12.541395241296499</v>
      </c>
      <c r="C86" s="45">
        <v>7.960482078237189</v>
      </c>
      <c r="D86" s="45">
        <v>11.521758937774745</v>
      </c>
      <c r="E86" s="45">
        <v>11.420697291060927</v>
      </c>
      <c r="F86" s="45">
        <v>14.33668682270226</v>
      </c>
      <c r="G86" s="45">
        <v>11.936629873827295</v>
      </c>
    </row>
    <row r="87" spans="2:7" x14ac:dyDescent="0.15">
      <c r="B87" s="45">
        <v>26.926099089049579</v>
      </c>
      <c r="C87" s="45">
        <v>15.896981734244608</v>
      </c>
      <c r="D87" s="45">
        <v>24.866939549409771</v>
      </c>
      <c r="E87" s="45">
        <v>25.315321926598788</v>
      </c>
      <c r="F87" s="45">
        <v>37.270967766302974</v>
      </c>
      <c r="G87" s="45">
        <v>24.807701082373093</v>
      </c>
    </row>
    <row r="88" spans="2:7" x14ac:dyDescent="0.15">
      <c r="B88" s="45">
        <v>30.321882638183396</v>
      </c>
      <c r="C88" s="45">
        <v>18.918898241914199</v>
      </c>
      <c r="D88" s="45">
        <v>28.896378781788332</v>
      </c>
      <c r="E88" s="45">
        <v>28.811013274738052</v>
      </c>
      <c r="F88" s="45">
        <v>38.998356150801357</v>
      </c>
      <c r="G88" s="45">
        <v>31.436506432080833</v>
      </c>
    </row>
    <row r="89" spans="2:7" x14ac:dyDescent="0.15">
      <c r="B89" s="45">
        <v>23.170789394252459</v>
      </c>
      <c r="C89" s="45">
        <v>17.860526088538169</v>
      </c>
      <c r="D89" s="45">
        <v>21.993756995292436</v>
      </c>
      <c r="E89" s="45">
        <v>23.42170834615084</v>
      </c>
      <c r="F89" s="45">
        <v>28.28607356263695</v>
      </c>
      <c r="G89" s="45">
        <v>21.617801937419177</v>
      </c>
    </row>
    <row r="90" spans="2:7" x14ac:dyDescent="0.15">
      <c r="B90" s="45">
        <v>159.72797202611898</v>
      </c>
      <c r="C90" s="45">
        <v>104.07178483454156</v>
      </c>
      <c r="D90" s="45">
        <v>190.3406907623357</v>
      </c>
      <c r="E90" s="45">
        <v>160.22463968203169</v>
      </c>
      <c r="F90" s="45">
        <v>244.8627438175651</v>
      </c>
      <c r="G90" s="45">
        <v>204.77970616235996</v>
      </c>
    </row>
    <row r="91" spans="2:7" x14ac:dyDescent="0.15">
      <c r="B91" s="45">
        <v>16.439031574459367</v>
      </c>
      <c r="C91" s="45">
        <v>12.188106482081768</v>
      </c>
      <c r="D91" s="45">
        <v>15.32875466111283</v>
      </c>
      <c r="E91" s="45">
        <v>16.27126294045128</v>
      </c>
      <c r="F91" s="45">
        <v>19.725806720836836</v>
      </c>
      <c r="G91" s="45">
        <v>14.915136014374918</v>
      </c>
    </row>
    <row r="92" spans="2:7" x14ac:dyDescent="0.15">
      <c r="B92" s="45">
        <v>38.849200550157065</v>
      </c>
      <c r="C92" s="45">
        <v>25.030544929328606</v>
      </c>
      <c r="D92" s="45">
        <v>42.489169528810393</v>
      </c>
      <c r="E92" s="45">
        <v>37.865486559079464</v>
      </c>
      <c r="F92" s="45">
        <v>54.335772498169611</v>
      </c>
      <c r="G92" s="45">
        <v>46.174910756597697</v>
      </c>
    </row>
    <row r="93" spans="2:7" x14ac:dyDescent="0.15">
      <c r="B93" s="45">
        <v>0.2504352793253608</v>
      </c>
      <c r="C93" s="45">
        <v>0.20531475737549018</v>
      </c>
      <c r="D93" s="45">
        <v>0.22453604278642658</v>
      </c>
      <c r="E93" s="45">
        <v>0.22337903969817066</v>
      </c>
      <c r="F93" s="45">
        <v>0.21845435819291908</v>
      </c>
      <c r="G93" s="45">
        <v>0.22073070529746394</v>
      </c>
    </row>
    <row r="94" spans="2:7" x14ac:dyDescent="0.15">
      <c r="B94" s="45">
        <v>11.673657583186346</v>
      </c>
      <c r="C94" s="45">
        <v>5.6425261888203835</v>
      </c>
      <c r="D94" s="45">
        <v>9.8617044233241611</v>
      </c>
      <c r="E94" s="45">
        <v>9.6560236842294245</v>
      </c>
      <c r="F94" s="45">
        <v>14.533916884595511</v>
      </c>
      <c r="G94" s="45">
        <v>9.5020162172784239</v>
      </c>
    </row>
  </sheetData>
  <mergeCells count="1">
    <mergeCell ref="A26:M28"/>
  </mergeCells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6E6EAA-14A9-4A74-AC82-EAF9D460FE4A}">
  <dimension ref="A1:AC38"/>
  <sheetViews>
    <sheetView workbookViewId="0">
      <selection sqref="A1:A2"/>
    </sheetView>
  </sheetViews>
  <sheetFormatPr baseColWidth="10" defaultColWidth="12.59765625" defaultRowHeight="12" x14ac:dyDescent="0.15"/>
  <cols>
    <col min="1" max="1" width="11" customWidth="1"/>
    <col min="2" max="3" width="10.59765625" customWidth="1"/>
    <col min="4" max="4" width="12.19921875" customWidth="1"/>
    <col min="6" max="6" width="8.796875" customWidth="1"/>
    <col min="7" max="16" width="13.3984375" customWidth="1"/>
    <col min="17" max="17" width="16.3984375" customWidth="1"/>
    <col min="19" max="29" width="13.3984375" style="13" customWidth="1"/>
  </cols>
  <sheetData>
    <row r="1" spans="1:29" ht="13" x14ac:dyDescent="0.15">
      <c r="A1" s="114" t="s">
        <v>220</v>
      </c>
    </row>
    <row r="2" spans="1:29" ht="13" x14ac:dyDescent="0.15">
      <c r="A2" s="114" t="s">
        <v>219</v>
      </c>
    </row>
    <row r="3" spans="1:29" ht="16" x14ac:dyDescent="0.2">
      <c r="A3" s="44" t="s">
        <v>209</v>
      </c>
    </row>
    <row r="4" spans="1:29" ht="16" x14ac:dyDescent="0.2">
      <c r="A4" s="44"/>
    </row>
    <row r="5" spans="1:29" s="1" customFormat="1" ht="14" thickBot="1" x14ac:dyDescent="0.2">
      <c r="A5" s="4" t="s">
        <v>0</v>
      </c>
      <c r="B5" s="4"/>
      <c r="C5" s="4"/>
      <c r="D5" s="4"/>
      <c r="E5" s="59"/>
      <c r="F5" s="60" t="s">
        <v>208</v>
      </c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S5" s="60" t="s">
        <v>103</v>
      </c>
      <c r="T5" s="61"/>
      <c r="U5" s="61"/>
      <c r="V5" s="61"/>
      <c r="W5" s="61"/>
      <c r="X5" s="61"/>
      <c r="Y5" s="61"/>
      <c r="Z5" s="61"/>
      <c r="AA5" s="61"/>
      <c r="AB5" s="61"/>
      <c r="AC5" s="61"/>
    </row>
    <row r="6" spans="1:29" s="13" customFormat="1" ht="15" thickBot="1" x14ac:dyDescent="0.2">
      <c r="A6" s="108" t="s">
        <v>3</v>
      </c>
      <c r="B6" s="110" t="s">
        <v>104</v>
      </c>
      <c r="C6" s="110"/>
      <c r="D6" s="111" t="s">
        <v>84</v>
      </c>
      <c r="E6" s="62"/>
      <c r="F6" s="14" t="s">
        <v>105</v>
      </c>
      <c r="G6" s="63" t="s">
        <v>106</v>
      </c>
      <c r="H6" s="63" t="s">
        <v>107</v>
      </c>
      <c r="I6" s="63" t="s">
        <v>108</v>
      </c>
      <c r="J6" s="63" t="s">
        <v>109</v>
      </c>
      <c r="K6" s="63" t="s">
        <v>110</v>
      </c>
      <c r="L6" s="64" t="s">
        <v>111</v>
      </c>
      <c r="M6" s="64" t="s">
        <v>112</v>
      </c>
      <c r="N6" s="64" t="s">
        <v>113</v>
      </c>
      <c r="O6" s="64" t="s">
        <v>114</v>
      </c>
      <c r="P6" s="64" t="s">
        <v>115</v>
      </c>
      <c r="Q6" s="111" t="s">
        <v>84</v>
      </c>
      <c r="S6" s="14" t="s">
        <v>3</v>
      </c>
      <c r="T6" s="63" t="s">
        <v>106</v>
      </c>
      <c r="U6" s="63" t="s">
        <v>107</v>
      </c>
      <c r="V6" s="63" t="s">
        <v>108</v>
      </c>
      <c r="W6" s="63" t="s">
        <v>109</v>
      </c>
      <c r="X6" s="63" t="s">
        <v>110</v>
      </c>
      <c r="Y6" s="64" t="s">
        <v>111</v>
      </c>
      <c r="Z6" s="64" t="s">
        <v>112</v>
      </c>
      <c r="AA6" s="64" t="s">
        <v>113</v>
      </c>
      <c r="AB6" s="64" t="s">
        <v>114</v>
      </c>
      <c r="AC6" s="64" t="s">
        <v>115</v>
      </c>
    </row>
    <row r="7" spans="1:29" s="13" customFormat="1" ht="15" thickBot="1" x14ac:dyDescent="0.2">
      <c r="A7" s="109"/>
      <c r="B7" s="65" t="s">
        <v>116</v>
      </c>
      <c r="C7" s="65" t="s">
        <v>117</v>
      </c>
      <c r="D7" s="112"/>
      <c r="E7" s="66"/>
      <c r="F7" s="14" t="s">
        <v>33</v>
      </c>
      <c r="G7" s="67" t="s">
        <v>88</v>
      </c>
      <c r="H7" s="67" t="s">
        <v>88</v>
      </c>
      <c r="I7" s="67" t="s">
        <v>88</v>
      </c>
      <c r="J7" s="67" t="s">
        <v>88</v>
      </c>
      <c r="K7" s="67" t="s">
        <v>89</v>
      </c>
      <c r="L7" s="67" t="s">
        <v>89</v>
      </c>
      <c r="M7" s="67" t="s">
        <v>89</v>
      </c>
      <c r="N7" s="67" t="s">
        <v>89</v>
      </c>
      <c r="O7" s="67" t="s">
        <v>89</v>
      </c>
      <c r="P7" s="67" t="s">
        <v>89</v>
      </c>
      <c r="Q7" s="112"/>
      <c r="S7" s="14" t="s">
        <v>33</v>
      </c>
      <c r="T7" s="63" t="s">
        <v>88</v>
      </c>
      <c r="U7" s="63" t="s">
        <v>88</v>
      </c>
      <c r="V7" s="63" t="s">
        <v>88</v>
      </c>
      <c r="W7" s="63" t="s">
        <v>88</v>
      </c>
      <c r="X7" s="63" t="s">
        <v>89</v>
      </c>
      <c r="Y7" s="63" t="s">
        <v>89</v>
      </c>
      <c r="Z7" s="63" t="s">
        <v>89</v>
      </c>
      <c r="AA7" s="63" t="s">
        <v>89</v>
      </c>
      <c r="AB7" s="63" t="s">
        <v>89</v>
      </c>
      <c r="AC7" s="63" t="s">
        <v>89</v>
      </c>
    </row>
    <row r="8" spans="1:29" s="13" customFormat="1" ht="15" thickBot="1" x14ac:dyDescent="0.2">
      <c r="A8" s="17" t="s">
        <v>45</v>
      </c>
      <c r="B8" s="18" t="s">
        <v>118</v>
      </c>
      <c r="C8" s="68">
        <v>0.115</v>
      </c>
      <c r="D8" s="18" t="s">
        <v>119</v>
      </c>
      <c r="E8" s="66"/>
      <c r="F8" s="23" t="s">
        <v>120</v>
      </c>
      <c r="G8" s="69">
        <v>3.4563312623883697E-5</v>
      </c>
      <c r="H8" s="69">
        <v>8.5216064747902832E-5</v>
      </c>
      <c r="I8" s="69">
        <v>2.4494654548292448E-5</v>
      </c>
      <c r="J8" s="69">
        <v>2.3159824993346922E-5</v>
      </c>
      <c r="K8" s="69">
        <v>1.7082444143223064E-4</v>
      </c>
      <c r="L8" s="69">
        <v>1.1841361565329002E-4</v>
      </c>
      <c r="M8" s="69">
        <v>1.12036034970738E-4</v>
      </c>
      <c r="N8" s="69">
        <v>1.3666456614406508E-4</v>
      </c>
      <c r="O8" s="69">
        <v>1.350794270505229E-4</v>
      </c>
      <c r="P8" s="70">
        <v>1.3674731722107417E-4</v>
      </c>
      <c r="Q8" s="71" t="s">
        <v>121</v>
      </c>
      <c r="S8" s="19" t="s">
        <v>122</v>
      </c>
      <c r="T8" s="65" t="s">
        <v>123</v>
      </c>
      <c r="U8" s="65" t="s">
        <v>123</v>
      </c>
      <c r="V8" s="65" t="s">
        <v>123</v>
      </c>
      <c r="W8" s="65" t="s">
        <v>123</v>
      </c>
      <c r="X8" s="65" t="s">
        <v>124</v>
      </c>
      <c r="Y8" s="65" t="s">
        <v>123</v>
      </c>
      <c r="Z8" s="65" t="s">
        <v>123</v>
      </c>
      <c r="AA8" s="65" t="s">
        <v>123</v>
      </c>
      <c r="AB8" s="65" t="s">
        <v>123</v>
      </c>
      <c r="AC8" s="65" t="s">
        <v>124</v>
      </c>
    </row>
    <row r="9" spans="1:29" s="13" customFormat="1" ht="14" x14ac:dyDescent="0.15">
      <c r="A9" s="23" t="s">
        <v>125</v>
      </c>
      <c r="B9" s="18" t="s">
        <v>126</v>
      </c>
      <c r="C9" s="68">
        <v>1.52</v>
      </c>
      <c r="D9" s="18" t="s">
        <v>119</v>
      </c>
      <c r="E9" s="72"/>
      <c r="F9" s="23" t="s">
        <v>51</v>
      </c>
      <c r="G9" s="69">
        <v>2.6540667014744443E-5</v>
      </c>
      <c r="H9" s="69">
        <v>6.5436181519769459E-5</v>
      </c>
      <c r="I9" s="69">
        <v>1.8809090352010855E-5</v>
      </c>
      <c r="J9" s="69">
        <v>1.778409407561899E-5</v>
      </c>
      <c r="K9" s="69">
        <v>1.3117361369175128E-4</v>
      </c>
      <c r="L9" s="69">
        <v>9.0928099897872737E-5</v>
      </c>
      <c r="M9" s="69">
        <v>8.6030848089366531E-5</v>
      </c>
      <c r="N9" s="69">
        <v>1.0494274036215296E-4</v>
      </c>
      <c r="O9" s="69">
        <v>1.0372553501752735E-4</v>
      </c>
      <c r="P9" s="69">
        <v>1.0500628371530054E-4</v>
      </c>
      <c r="Q9" s="71" t="s">
        <v>121</v>
      </c>
      <c r="S9" s="23" t="s">
        <v>50</v>
      </c>
      <c r="T9" s="36">
        <v>22.862339622641507</v>
      </c>
      <c r="U9" s="36">
        <v>38.14267924528302</v>
      </c>
      <c r="V9" s="36">
        <v>57.60652830188679</v>
      </c>
      <c r="W9" s="36">
        <v>76.254150943396226</v>
      </c>
      <c r="X9" s="36">
        <v>37.862716981132074</v>
      </c>
      <c r="Y9" s="36">
        <v>28.723471698113205</v>
      </c>
      <c r="Z9" s="36">
        <v>25.002150943396224</v>
      </c>
      <c r="AA9" s="36">
        <v>30.309924528301888</v>
      </c>
      <c r="AB9" s="36">
        <v>30.132981132075471</v>
      </c>
      <c r="AC9" s="36">
        <v>61.941547169811315</v>
      </c>
    </row>
    <row r="10" spans="1:29" ht="14" x14ac:dyDescent="0.15">
      <c r="A10" s="23" t="s">
        <v>50</v>
      </c>
      <c r="B10" s="18" t="s">
        <v>127</v>
      </c>
      <c r="C10" s="23">
        <v>0.26500000000000001</v>
      </c>
      <c r="D10" s="18" t="s">
        <v>119</v>
      </c>
      <c r="E10" s="72"/>
      <c r="F10" s="23" t="s">
        <v>53</v>
      </c>
      <c r="G10" s="69">
        <v>1.9805064669311638E-5</v>
      </c>
      <c r="H10" s="69">
        <v>4.882951155643094E-5</v>
      </c>
      <c r="I10" s="69">
        <v>1.4035640121084857E-5</v>
      </c>
      <c r="J10" s="69">
        <v>1.3270771720133706E-5</v>
      </c>
      <c r="K10" s="69">
        <v>9.7883821104767049E-5</v>
      </c>
      <c r="L10" s="69">
        <v>6.7851983438643751E-5</v>
      </c>
      <c r="M10" s="69">
        <v>6.4197576836296999E-5</v>
      </c>
      <c r="N10" s="69">
        <v>7.8309929373387017E-5</v>
      </c>
      <c r="O10" s="69">
        <v>7.7401631531710715E-5</v>
      </c>
      <c r="P10" s="69">
        <v>7.8357346426533939E-5</v>
      </c>
      <c r="Q10" s="71" t="s">
        <v>121</v>
      </c>
      <c r="S10" s="23" t="s">
        <v>120</v>
      </c>
      <c r="T10" s="22">
        <v>4363.0671137943073</v>
      </c>
      <c r="U10" s="22">
        <v>3225.195708439941</v>
      </c>
      <c r="V10" s="22">
        <v>12204.982828686501</v>
      </c>
      <c r="W10" s="22">
        <v>22709.808500159066</v>
      </c>
      <c r="X10" s="22">
        <v>576.36761314286548</v>
      </c>
      <c r="Y10" s="22">
        <v>1963.1904161028547</v>
      </c>
      <c r="Z10" s="22">
        <v>2015.6987740112652</v>
      </c>
      <c r="AA10" s="22">
        <v>546.95795833250099</v>
      </c>
      <c r="AB10" s="22">
        <v>1254.3709964137902</v>
      </c>
      <c r="AC10" s="22">
        <v>1904.5722503851757</v>
      </c>
    </row>
    <row r="11" spans="1:29" ht="15" thickBot="1" x14ac:dyDescent="0.2">
      <c r="A11" s="29" t="s">
        <v>52</v>
      </c>
      <c r="B11" s="27" t="s">
        <v>128</v>
      </c>
      <c r="C11" s="29">
        <v>0.97199999999999998</v>
      </c>
      <c r="D11" s="27" t="s">
        <v>119</v>
      </c>
      <c r="E11" s="72"/>
      <c r="F11" s="23" t="s">
        <v>42</v>
      </c>
      <c r="G11" s="53">
        <v>3.0047952990599098</v>
      </c>
      <c r="H11" s="53">
        <v>3.5624037635539656</v>
      </c>
      <c r="I11" s="53">
        <v>2.8782653350974869</v>
      </c>
      <c r="J11" s="53">
        <v>3.1640827445833146</v>
      </c>
      <c r="K11" s="53">
        <v>7.3612350827161928</v>
      </c>
      <c r="L11" s="53">
        <v>4.4439362552452248</v>
      </c>
      <c r="M11" s="53">
        <v>4.4799775281797825</v>
      </c>
      <c r="N11" s="53">
        <v>5.235714764996322</v>
      </c>
      <c r="O11" s="53">
        <v>4.8684291372726394</v>
      </c>
      <c r="P11" s="53">
        <v>5.0696379388805353</v>
      </c>
      <c r="Q11" s="71" t="s">
        <v>121</v>
      </c>
      <c r="S11" s="23" t="s">
        <v>51</v>
      </c>
      <c r="T11" s="22">
        <v>23644.297810189455</v>
      </c>
      <c r="U11" s="22">
        <v>13449.541426051466</v>
      </c>
      <c r="V11" s="22">
        <v>70847.093083151703</v>
      </c>
      <c r="W11" s="22">
        <v>98963.365190246637</v>
      </c>
      <c r="X11" s="22">
        <v>7519.3756912887875</v>
      </c>
      <c r="Y11" s="22">
        <v>9383.3254531095954</v>
      </c>
      <c r="Z11" s="22">
        <v>9840.36896730222</v>
      </c>
      <c r="AA11" s="22">
        <v>8762.4911053643427</v>
      </c>
      <c r="AB11" s="22">
        <v>10153.85527297292</v>
      </c>
      <c r="AC11" s="22">
        <v>11388.529627826836</v>
      </c>
    </row>
    <row r="12" spans="1:29" ht="15" thickBot="1" x14ac:dyDescent="0.2">
      <c r="A12" s="41"/>
      <c r="B12" s="41"/>
      <c r="C12" s="41"/>
      <c r="D12" s="21"/>
      <c r="E12" s="72"/>
      <c r="F12" s="29" t="s">
        <v>129</v>
      </c>
      <c r="G12" s="73">
        <v>0.15970939626226688</v>
      </c>
      <c r="H12" s="73">
        <v>0.22584820763006949</v>
      </c>
      <c r="I12" s="73">
        <v>0.1457675042415712</v>
      </c>
      <c r="J12" s="73">
        <v>0.17783889611489104</v>
      </c>
      <c r="K12" s="73">
        <v>0.83108193453010293</v>
      </c>
      <c r="L12" s="73">
        <v>0.34435083935569061</v>
      </c>
      <c r="M12" s="73">
        <v>0.34952437111628709</v>
      </c>
      <c r="N12" s="73">
        <v>0.46337751231725655</v>
      </c>
      <c r="O12" s="73">
        <v>0.40679531756877557</v>
      </c>
      <c r="P12" s="73">
        <v>0.43750922866206599</v>
      </c>
      <c r="Q12" s="74" t="s">
        <v>121</v>
      </c>
      <c r="S12" s="23" t="s">
        <v>53</v>
      </c>
      <c r="T12" s="22">
        <v>2308.6551714529119</v>
      </c>
      <c r="U12" s="22">
        <v>958.55104840076478</v>
      </c>
      <c r="V12" s="22">
        <v>5151.5357532110766</v>
      </c>
      <c r="W12" s="22">
        <v>13673.865479398932</v>
      </c>
      <c r="X12" s="22">
        <v>16.539551510801509</v>
      </c>
      <c r="Y12" s="22">
        <v>1907.6508845528715</v>
      </c>
      <c r="Z12" s="22">
        <v>723.72644184069759</v>
      </c>
      <c r="AA12" s="22">
        <v>1175.5601141841003</v>
      </c>
      <c r="AB12" s="22">
        <v>0</v>
      </c>
      <c r="AC12" s="22">
        <v>1928.7467846106815</v>
      </c>
    </row>
    <row r="13" spans="1:29" ht="14" x14ac:dyDescent="0.15">
      <c r="D13" s="21"/>
      <c r="E13" s="30"/>
      <c r="F13" s="41"/>
      <c r="S13" s="17" t="s">
        <v>42</v>
      </c>
      <c r="T13" s="36">
        <v>399.746280045047</v>
      </c>
      <c r="U13" s="36">
        <v>426.36603835883949</v>
      </c>
      <c r="V13" s="36">
        <v>335.27371642585933</v>
      </c>
      <c r="W13" s="36">
        <v>398.46409719473297</v>
      </c>
      <c r="X13" s="36">
        <v>117.55174569877776</v>
      </c>
      <c r="Y13" s="36">
        <v>327.89239258482286</v>
      </c>
      <c r="Z13" s="36">
        <v>328.94855115514554</v>
      </c>
      <c r="AA13" s="36">
        <v>285.41859506908872</v>
      </c>
      <c r="AB13" s="36">
        <v>264.66071925910381</v>
      </c>
      <c r="AC13" s="36">
        <v>180.86916603767889</v>
      </c>
    </row>
    <row r="14" spans="1:29" ht="14" x14ac:dyDescent="0.15">
      <c r="A14" s="52" t="s">
        <v>69</v>
      </c>
      <c r="D14" s="21"/>
      <c r="E14" s="30"/>
      <c r="S14" s="17" t="s">
        <v>45</v>
      </c>
      <c r="T14" s="22" t="s">
        <v>206</v>
      </c>
      <c r="U14" s="22">
        <v>1.3521362399875088</v>
      </c>
      <c r="V14" s="22">
        <v>1.2354760566127594</v>
      </c>
      <c r="W14" s="22">
        <v>1.8267400764810362</v>
      </c>
      <c r="X14" s="22" t="s">
        <v>206</v>
      </c>
      <c r="Y14" s="22">
        <v>0.87304246085425818</v>
      </c>
      <c r="Z14" s="22" t="s">
        <v>206</v>
      </c>
      <c r="AA14" s="22">
        <v>0.93578551540870214</v>
      </c>
      <c r="AB14" s="22" t="s">
        <v>206</v>
      </c>
      <c r="AC14" s="22">
        <v>1.8741912347669105</v>
      </c>
    </row>
    <row r="15" spans="1:29" x14ac:dyDescent="0.15">
      <c r="A15" s="75" t="s">
        <v>213</v>
      </c>
      <c r="D15" s="13"/>
      <c r="E15" s="13"/>
      <c r="S15" s="17" t="s">
        <v>130</v>
      </c>
      <c r="T15" s="36">
        <v>1988.04588539053</v>
      </c>
      <c r="U15" s="36">
        <v>339.15498380959764</v>
      </c>
      <c r="V15" s="36">
        <v>366.64292479779999</v>
      </c>
      <c r="W15" s="36">
        <v>58.474887832721855</v>
      </c>
      <c r="X15" s="36">
        <v>1.1124206171271691</v>
      </c>
      <c r="Y15" s="36">
        <v>12.422894574395835</v>
      </c>
      <c r="Z15" s="36">
        <v>2.7559211086236028</v>
      </c>
      <c r="AA15" s="36">
        <v>2.333144957005012</v>
      </c>
      <c r="AB15" s="36">
        <v>2.3939062998453382</v>
      </c>
      <c r="AC15" s="36">
        <v>0.718442630228602</v>
      </c>
    </row>
    <row r="16" spans="1:29" x14ac:dyDescent="0.15">
      <c r="A16" s="75" t="s">
        <v>214</v>
      </c>
      <c r="S16" s="23" t="s">
        <v>125</v>
      </c>
      <c r="T16" s="76">
        <v>990.45390461268244</v>
      </c>
      <c r="U16" s="76">
        <v>376.79923729362559</v>
      </c>
      <c r="V16" s="76">
        <v>264.38692166812621</v>
      </c>
      <c r="W16" s="76">
        <v>396.66317621054884</v>
      </c>
      <c r="X16" s="76">
        <v>70.406746033989933</v>
      </c>
      <c r="Y16" s="76">
        <v>230.31043069767028</v>
      </c>
      <c r="Z16" s="76">
        <v>224.72565251825441</v>
      </c>
      <c r="AA16" s="76">
        <v>266.63089361317532</v>
      </c>
      <c r="AB16" s="76">
        <v>266.18871981123942</v>
      </c>
      <c r="AC16" s="76">
        <v>127.16074185476907</v>
      </c>
    </row>
    <row r="17" spans="6:29" x14ac:dyDescent="0.15">
      <c r="S17" s="23" t="s">
        <v>52</v>
      </c>
      <c r="T17" s="36">
        <v>5.0916563786008231</v>
      </c>
      <c r="U17" s="36">
        <v>10.979567901234569</v>
      </c>
      <c r="V17" s="36">
        <v>10.292304526748971</v>
      </c>
      <c r="W17" s="36">
        <v>23.947355967078192</v>
      </c>
      <c r="X17" s="36">
        <v>24.404783950617286</v>
      </c>
      <c r="Y17" s="36">
        <v>16.405010288065842</v>
      </c>
      <c r="Z17" s="36">
        <v>12.083621399176954</v>
      </c>
      <c r="AA17" s="36">
        <v>13.336697530864198</v>
      </c>
      <c r="AB17" s="36">
        <v>15.333899176954734</v>
      </c>
      <c r="AC17" s="36">
        <v>27.762181069958846</v>
      </c>
    </row>
    <row r="18" spans="6:29" x14ac:dyDescent="0.15">
      <c r="S18" s="23" t="s">
        <v>56</v>
      </c>
      <c r="T18" s="36">
        <v>4.4901576074000564</v>
      </c>
      <c r="U18" s="36">
        <v>3.4739690658495008</v>
      </c>
      <c r="V18" s="36">
        <v>5.597048566933819</v>
      </c>
      <c r="W18" s="36">
        <v>3.1842409261476381</v>
      </c>
      <c r="X18" s="36">
        <v>1.5514465138370703</v>
      </c>
      <c r="Y18" s="36">
        <v>1.7508962928849046</v>
      </c>
      <c r="Z18" s="36">
        <v>2.0690941992852561</v>
      </c>
      <c r="AA18" s="36">
        <v>2.2726709110825767</v>
      </c>
      <c r="AB18" s="36">
        <v>1.9651219030683487</v>
      </c>
      <c r="AC18" s="36">
        <v>2.2311484466484366</v>
      </c>
    </row>
    <row r="19" spans="6:29" x14ac:dyDescent="0.15">
      <c r="S19" s="23" t="s">
        <v>131</v>
      </c>
      <c r="T19" s="22">
        <v>7.087914274391391</v>
      </c>
      <c r="U19" s="22">
        <v>6.4294242494771305</v>
      </c>
      <c r="V19" s="22">
        <v>8.16374467596785</v>
      </c>
      <c r="W19" s="22">
        <v>5.4399874650288886</v>
      </c>
      <c r="X19" s="22">
        <v>25.36442849592164</v>
      </c>
      <c r="Y19" s="22">
        <v>4.8482098460198024</v>
      </c>
      <c r="Z19" s="22">
        <v>7.1842581504761824</v>
      </c>
      <c r="AA19" s="22">
        <v>10.174048383204864</v>
      </c>
      <c r="AB19" s="22">
        <v>16.189556840842929</v>
      </c>
      <c r="AC19" s="22">
        <v>5.9418637081111845</v>
      </c>
    </row>
    <row r="20" spans="6:29" x14ac:dyDescent="0.15">
      <c r="S20" s="23" t="s">
        <v>132</v>
      </c>
      <c r="T20" s="36" t="s">
        <v>206</v>
      </c>
      <c r="U20" s="36">
        <v>315.32772049862245</v>
      </c>
      <c r="V20" s="36">
        <v>271.37208740820273</v>
      </c>
      <c r="W20" s="36">
        <v>218.12851336919223</v>
      </c>
      <c r="X20" s="36" t="s">
        <v>206</v>
      </c>
      <c r="Y20" s="36">
        <v>375.57439332788618</v>
      </c>
      <c r="Z20" s="36" t="s">
        <v>206</v>
      </c>
      <c r="AA20" s="36">
        <v>305.00428823631967</v>
      </c>
      <c r="AB20" s="36" t="s">
        <v>206</v>
      </c>
      <c r="AC20" s="36">
        <v>96.505181905929277</v>
      </c>
    </row>
    <row r="21" spans="6:29" x14ac:dyDescent="0.15">
      <c r="S21" s="17" t="s">
        <v>133</v>
      </c>
      <c r="T21" s="36">
        <v>0.20107497668069224</v>
      </c>
      <c r="U21" s="36">
        <v>1.2571421878270328</v>
      </c>
      <c r="V21" s="36">
        <v>0.91444207360815577</v>
      </c>
      <c r="W21" s="36">
        <v>6.8142772387116439</v>
      </c>
      <c r="X21" s="36">
        <v>105.67203078486233</v>
      </c>
      <c r="Y21" s="36">
        <v>26.394202302949939</v>
      </c>
      <c r="Z21" s="36">
        <v>119.36065590768423</v>
      </c>
      <c r="AA21" s="36">
        <v>122.33213123434558</v>
      </c>
      <c r="AB21" s="36">
        <v>110.55600600416257</v>
      </c>
      <c r="AC21" s="36">
        <v>251.75171743376094</v>
      </c>
    </row>
    <row r="22" spans="6:29" ht="13" thickBot="1" x14ac:dyDescent="0.2">
      <c r="F22" s="77"/>
      <c r="G22" s="77"/>
      <c r="H22" s="77"/>
      <c r="I22" s="77"/>
      <c r="J22" s="77"/>
      <c r="L22" s="77"/>
      <c r="O22" s="78"/>
      <c r="S22" s="29" t="s">
        <v>134</v>
      </c>
      <c r="T22" s="73">
        <v>0.40359907531624906</v>
      </c>
      <c r="U22" s="73">
        <v>1.1315469782296517</v>
      </c>
      <c r="V22" s="73">
        <v>1.2681176296863668</v>
      </c>
      <c r="W22" s="73">
        <v>1.0045401768860647</v>
      </c>
      <c r="X22" s="73">
        <v>1.6696091258361503</v>
      </c>
      <c r="Y22" s="73">
        <v>1.4236975355026318</v>
      </c>
      <c r="Z22" s="73">
        <v>1.4637783780755742</v>
      </c>
      <c r="AA22" s="73">
        <v>1.070463333041858</v>
      </c>
      <c r="AB22" s="73">
        <v>0.99425970960294952</v>
      </c>
      <c r="AC22" s="73">
        <v>1.4223663954733017</v>
      </c>
    </row>
    <row r="23" spans="6:29" ht="13" x14ac:dyDescent="0.15">
      <c r="F23" s="79"/>
      <c r="G23" s="79"/>
      <c r="H23" s="79"/>
      <c r="I23" s="79"/>
      <c r="J23" s="79"/>
      <c r="L23" s="79"/>
      <c r="O23" s="34"/>
      <c r="P23" s="42"/>
      <c r="Q23" s="42"/>
      <c r="T23" s="80"/>
      <c r="U23" s="80"/>
      <c r="V23" s="80"/>
      <c r="W23" s="80"/>
      <c r="X23" s="80"/>
      <c r="Y23" s="80"/>
      <c r="Z23" s="80"/>
      <c r="AA23" s="80"/>
      <c r="AB23" s="80"/>
      <c r="AC23" s="80"/>
    </row>
    <row r="24" spans="6:29" ht="13" x14ac:dyDescent="0.15">
      <c r="F24" s="79"/>
      <c r="G24" s="79"/>
      <c r="H24" s="79"/>
      <c r="I24" s="79"/>
      <c r="J24" s="79"/>
      <c r="L24" s="79"/>
      <c r="O24" s="79"/>
      <c r="P24" s="43"/>
      <c r="Q24" s="43"/>
      <c r="S24"/>
      <c r="T24" s="81"/>
      <c r="U24" s="81"/>
      <c r="V24" s="81"/>
      <c r="W24" s="81"/>
      <c r="X24" s="81"/>
      <c r="Y24" s="81"/>
      <c r="Z24" s="81"/>
      <c r="AA24" s="81"/>
      <c r="AB24" s="81"/>
      <c r="AC24" s="81"/>
    </row>
    <row r="25" spans="6:29" ht="13" x14ac:dyDescent="0.15">
      <c r="F25" s="79"/>
      <c r="G25" s="79"/>
      <c r="T25" s="80"/>
      <c r="U25" s="80"/>
      <c r="V25" s="80"/>
      <c r="W25" s="80"/>
      <c r="X25" s="80"/>
      <c r="Y25" s="80"/>
      <c r="Z25" s="80"/>
      <c r="AA25" s="80"/>
      <c r="AB25" s="80"/>
      <c r="AC25" s="80"/>
    </row>
    <row r="26" spans="6:29" ht="13" x14ac:dyDescent="0.15">
      <c r="F26" s="79"/>
      <c r="G26" s="79"/>
      <c r="H26" s="82"/>
      <c r="I26" s="82"/>
      <c r="J26" s="83"/>
      <c r="L26" s="83"/>
      <c r="O26" s="82"/>
      <c r="P26" s="82"/>
      <c r="Q26" s="82"/>
      <c r="T26" s="80"/>
      <c r="U26" s="80"/>
      <c r="V26" s="80"/>
      <c r="W26" s="80"/>
      <c r="X26" s="80"/>
      <c r="Y26" s="80"/>
      <c r="Z26" s="80"/>
      <c r="AA26" s="80"/>
      <c r="AB26" s="80"/>
      <c r="AC26" s="80"/>
    </row>
    <row r="27" spans="6:29" ht="13" x14ac:dyDescent="0.15">
      <c r="F27" s="79"/>
      <c r="G27" s="79"/>
      <c r="H27" s="35"/>
      <c r="I27" s="35"/>
      <c r="J27" s="35"/>
      <c r="L27" s="34"/>
      <c r="O27" s="42"/>
      <c r="P27" s="42"/>
      <c r="Q27" s="42"/>
      <c r="T27" s="80"/>
      <c r="U27" s="80"/>
      <c r="V27" s="80"/>
      <c r="W27" s="80"/>
      <c r="X27" s="80"/>
      <c r="Y27" s="80"/>
      <c r="Z27" s="80"/>
      <c r="AA27" s="80"/>
      <c r="AB27" s="80"/>
      <c r="AC27" s="80"/>
    </row>
    <row r="28" spans="6:29" ht="13" x14ac:dyDescent="0.15">
      <c r="F28" s="79"/>
      <c r="G28" s="79"/>
      <c r="H28" s="84"/>
      <c r="I28" s="84"/>
      <c r="J28" s="84"/>
      <c r="L28" s="84"/>
      <c r="O28" s="85"/>
      <c r="P28" s="85"/>
      <c r="Q28" s="85"/>
    </row>
    <row r="29" spans="6:29" ht="13" x14ac:dyDescent="0.15">
      <c r="F29" s="79"/>
      <c r="G29" s="79"/>
      <c r="H29" s="84"/>
      <c r="I29" s="84"/>
      <c r="J29" s="84"/>
      <c r="L29" s="84"/>
      <c r="O29" s="85"/>
      <c r="P29" s="85"/>
      <c r="Q29" s="85"/>
    </row>
    <row r="30" spans="6:29" ht="13" x14ac:dyDescent="0.15">
      <c r="F30" s="79"/>
      <c r="G30" s="79"/>
      <c r="J30" s="79"/>
      <c r="L30" s="79"/>
    </row>
    <row r="31" spans="6:29" ht="13" x14ac:dyDescent="0.15">
      <c r="F31" s="79"/>
      <c r="G31" s="79"/>
      <c r="J31" s="79"/>
      <c r="K31" s="79"/>
      <c r="L31" s="79"/>
    </row>
    <row r="32" spans="6:29" ht="13" x14ac:dyDescent="0.15">
      <c r="F32" s="13"/>
      <c r="J32" s="79"/>
      <c r="K32" s="79"/>
      <c r="L32" s="79"/>
    </row>
    <row r="33" spans="6:17" ht="13" x14ac:dyDescent="0.15">
      <c r="F33" s="13"/>
      <c r="J33" s="79"/>
      <c r="K33" s="79"/>
      <c r="L33" s="79"/>
    </row>
    <row r="34" spans="6:17" x14ac:dyDescent="0.15">
      <c r="F34" s="13"/>
    </row>
    <row r="36" spans="6:17" x14ac:dyDescent="0.15">
      <c r="F36" s="42"/>
      <c r="G36" s="34"/>
      <c r="H36" s="34"/>
      <c r="I36" s="34"/>
      <c r="J36" s="34"/>
      <c r="K36" s="34"/>
      <c r="L36" s="34"/>
      <c r="M36" s="34"/>
      <c r="N36" s="34"/>
      <c r="O36" s="42"/>
      <c r="P36" s="42"/>
      <c r="Q36" s="42"/>
    </row>
    <row r="37" spans="6:17" x14ac:dyDescent="0.15">
      <c r="F37" s="42"/>
      <c r="G37" s="34"/>
      <c r="H37" s="34"/>
      <c r="I37" s="34"/>
      <c r="J37" s="34"/>
      <c r="K37" s="34"/>
      <c r="L37" s="34"/>
      <c r="M37" s="34"/>
      <c r="N37" s="34"/>
      <c r="O37" s="42"/>
      <c r="P37" s="42"/>
      <c r="Q37" s="42"/>
    </row>
    <row r="38" spans="6:17" x14ac:dyDescent="0.15">
      <c r="F38" s="42"/>
      <c r="G38" s="34"/>
      <c r="H38" s="34"/>
      <c r="I38" s="34"/>
      <c r="J38" s="34"/>
      <c r="K38" s="34"/>
      <c r="L38" s="34"/>
      <c r="M38" s="34"/>
      <c r="N38" s="34"/>
      <c r="O38" s="42"/>
      <c r="P38" s="42"/>
      <c r="Q38" s="42"/>
    </row>
  </sheetData>
  <mergeCells count="4">
    <mergeCell ref="A6:A7"/>
    <mergeCell ref="B6:C6"/>
    <mergeCell ref="D6:D7"/>
    <mergeCell ref="Q6:Q7"/>
  </mergeCells>
  <phoneticPr fontId="2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591711-843E-4426-A9DF-CCDD788675F8}">
  <dimension ref="A1:AG30"/>
  <sheetViews>
    <sheetView workbookViewId="0">
      <selection activeCell="A2" sqref="A1:A2"/>
    </sheetView>
  </sheetViews>
  <sheetFormatPr baseColWidth="10" defaultColWidth="9" defaultRowHeight="12" x14ac:dyDescent="0.15"/>
  <cols>
    <col min="1" max="1" width="11.19921875" customWidth="1"/>
    <col min="2" max="2" width="11.59765625" customWidth="1"/>
    <col min="3" max="3" width="12.19921875" customWidth="1"/>
    <col min="4" max="4" width="35.19921875" customWidth="1"/>
    <col min="5" max="5" width="9.796875" bestFit="1" customWidth="1"/>
    <col min="6" max="6" width="13.19921875" customWidth="1"/>
    <col min="7" max="18" width="14.796875" customWidth="1"/>
    <col min="19" max="20" width="5.796875" customWidth="1"/>
    <col min="21" max="21" width="7.19921875" customWidth="1"/>
    <col min="22" max="22" width="13.3984375" customWidth="1"/>
    <col min="23" max="33" width="14.796875" bestFit="1" customWidth="1"/>
  </cols>
  <sheetData>
    <row r="1" spans="1:17" ht="13" x14ac:dyDescent="0.15">
      <c r="A1" s="114" t="s">
        <v>220</v>
      </c>
    </row>
    <row r="2" spans="1:17" ht="13" x14ac:dyDescent="0.15">
      <c r="A2" s="114" t="s">
        <v>219</v>
      </c>
    </row>
    <row r="3" spans="1:17" ht="16" x14ac:dyDescent="0.2">
      <c r="A3" s="44" t="s">
        <v>210</v>
      </c>
    </row>
    <row r="4" spans="1:17" ht="16" x14ac:dyDescent="0.2">
      <c r="A4" s="44"/>
    </row>
    <row r="5" spans="1:17" s="1" customFormat="1" ht="15" thickBot="1" x14ac:dyDescent="0.2">
      <c r="A5" s="4" t="s">
        <v>0</v>
      </c>
      <c r="B5" s="9"/>
      <c r="C5" s="9"/>
      <c r="D5" s="9"/>
      <c r="E5" s="3"/>
      <c r="F5" s="4" t="s">
        <v>135</v>
      </c>
      <c r="G5" s="5"/>
      <c r="H5" s="5"/>
      <c r="I5" s="5"/>
      <c r="J5" s="5"/>
      <c r="K5" s="5"/>
      <c r="L5" s="5"/>
      <c r="M5" s="5"/>
      <c r="N5" s="5"/>
      <c r="O5" s="5"/>
      <c r="P5" s="5"/>
      <c r="Q5" s="12"/>
    </row>
    <row r="6" spans="1:17" s="13" customFormat="1" ht="13" thickBot="1" x14ac:dyDescent="0.2">
      <c r="A6" s="108" t="s">
        <v>3</v>
      </c>
      <c r="B6" s="110" t="s">
        <v>136</v>
      </c>
      <c r="C6" s="110"/>
      <c r="D6" s="108" t="s">
        <v>84</v>
      </c>
      <c r="F6" s="14" t="s">
        <v>3</v>
      </c>
      <c r="G6" s="63" t="s">
        <v>137</v>
      </c>
      <c r="H6" s="63" t="s">
        <v>138</v>
      </c>
      <c r="I6" s="63" t="s">
        <v>139</v>
      </c>
      <c r="J6" s="63" t="s">
        <v>140</v>
      </c>
      <c r="K6" s="63" t="s">
        <v>141</v>
      </c>
      <c r="L6" s="63" t="s">
        <v>142</v>
      </c>
      <c r="M6" s="63" t="s">
        <v>143</v>
      </c>
      <c r="N6" s="63" t="s">
        <v>144</v>
      </c>
      <c r="O6" s="63" t="s">
        <v>145</v>
      </c>
      <c r="P6" s="63" t="s">
        <v>146</v>
      </c>
      <c r="Q6" s="63" t="s">
        <v>147</v>
      </c>
    </row>
    <row r="7" spans="1:17" s="13" customFormat="1" ht="13" thickBot="1" x14ac:dyDescent="0.2">
      <c r="A7" s="109"/>
      <c r="B7" s="86" t="s">
        <v>116</v>
      </c>
      <c r="C7" s="86" t="s">
        <v>117</v>
      </c>
      <c r="D7" s="109"/>
      <c r="F7" s="17" t="s">
        <v>42</v>
      </c>
      <c r="G7" s="53">
        <v>8.7517856894220269</v>
      </c>
      <c r="H7" s="53">
        <v>7.2730900901267361</v>
      </c>
      <c r="I7" s="53">
        <v>7.4846901849560501</v>
      </c>
      <c r="J7" s="53">
        <v>14.982536134982452</v>
      </c>
      <c r="K7" s="53">
        <v>7.6744593269871118</v>
      </c>
      <c r="L7" s="53">
        <v>6.3287412624424597</v>
      </c>
      <c r="M7" s="53">
        <v>3.8751027232879363</v>
      </c>
      <c r="N7" s="53">
        <v>8.1433223880682704</v>
      </c>
      <c r="O7" s="53">
        <v>12.863898982017201</v>
      </c>
      <c r="P7" s="53">
        <v>5.1983467901406755</v>
      </c>
      <c r="Q7" s="53">
        <v>5.1368649434986615</v>
      </c>
    </row>
    <row r="8" spans="1:17" s="13" customFormat="1" x14ac:dyDescent="0.15">
      <c r="A8" s="17" t="s">
        <v>42</v>
      </c>
      <c r="B8" s="18" t="s">
        <v>148</v>
      </c>
      <c r="C8" s="23">
        <v>0.45</v>
      </c>
      <c r="D8" s="23" t="s">
        <v>149</v>
      </c>
      <c r="F8" s="17" t="s">
        <v>45</v>
      </c>
      <c r="G8" s="53" t="s">
        <v>206</v>
      </c>
      <c r="H8" s="53" t="s">
        <v>206</v>
      </c>
      <c r="I8" s="53" t="s">
        <v>206</v>
      </c>
      <c r="J8" s="53">
        <v>0.12107317199104509</v>
      </c>
      <c r="K8" s="53" t="s">
        <v>206</v>
      </c>
      <c r="L8" s="53" t="s">
        <v>206</v>
      </c>
      <c r="M8" s="53" t="s">
        <v>206</v>
      </c>
      <c r="N8" s="53">
        <v>0.13633944505727305</v>
      </c>
      <c r="O8" s="53">
        <v>0.25980932251877498</v>
      </c>
      <c r="P8" s="53" t="s">
        <v>206</v>
      </c>
      <c r="Q8" s="53" t="s">
        <v>206</v>
      </c>
    </row>
    <row r="9" spans="1:17" s="13" customFormat="1" x14ac:dyDescent="0.15">
      <c r="A9" s="17" t="s">
        <v>45</v>
      </c>
      <c r="B9" s="18" t="s">
        <v>150</v>
      </c>
      <c r="C9" s="87">
        <v>1.27</v>
      </c>
      <c r="D9" s="23" t="s">
        <v>149</v>
      </c>
      <c r="F9" s="23" t="s">
        <v>151</v>
      </c>
      <c r="G9" s="53">
        <v>4.8191248118792984</v>
      </c>
      <c r="H9" s="53">
        <v>4.3207723344701794</v>
      </c>
      <c r="I9" s="53">
        <v>4.7846594249250076</v>
      </c>
      <c r="J9" s="53">
        <v>5.8878156745920602</v>
      </c>
      <c r="K9" s="53">
        <v>7.1559131586571763</v>
      </c>
      <c r="L9" s="53">
        <v>7.2041624470912708</v>
      </c>
      <c r="M9" s="53">
        <v>6.6818575695322968</v>
      </c>
      <c r="N9" s="53">
        <v>8.4236018834027284</v>
      </c>
      <c r="O9" s="53">
        <v>7.4430632511112904</v>
      </c>
      <c r="P9" s="53">
        <v>7.6860032320131033</v>
      </c>
      <c r="Q9" s="53">
        <v>7.344454383701299</v>
      </c>
    </row>
    <row r="10" spans="1:17" x14ac:dyDescent="0.15">
      <c r="A10" s="23" t="s">
        <v>152</v>
      </c>
      <c r="B10" s="18" t="s">
        <v>153</v>
      </c>
      <c r="C10" s="22">
        <v>1.0666666666666667</v>
      </c>
      <c r="D10" s="23" t="s">
        <v>149</v>
      </c>
      <c r="F10" s="23" t="s">
        <v>154</v>
      </c>
      <c r="G10" s="53">
        <v>0.69506762716479076</v>
      </c>
      <c r="H10" s="53">
        <v>0.6365384907047783</v>
      </c>
      <c r="I10" s="53">
        <v>0.73714618428198153</v>
      </c>
      <c r="J10" s="53">
        <v>1.3298954921895554</v>
      </c>
      <c r="K10" s="53">
        <v>3.0478635374538499</v>
      </c>
      <c r="L10" s="53">
        <v>1.091366064704113</v>
      </c>
      <c r="M10" s="53">
        <v>1.0887739727007977</v>
      </c>
      <c r="N10" s="53">
        <v>2.8934801349407206</v>
      </c>
      <c r="O10" s="53">
        <v>1.9445763541953565</v>
      </c>
      <c r="P10" s="53">
        <v>1.9999769262782019</v>
      </c>
      <c r="Q10" s="53">
        <v>1.6283021187578652</v>
      </c>
    </row>
    <row r="11" spans="1:17" x14ac:dyDescent="0.15">
      <c r="A11" s="23" t="s">
        <v>155</v>
      </c>
      <c r="B11" s="18" t="s">
        <v>156</v>
      </c>
      <c r="C11" s="87">
        <v>4.367</v>
      </c>
      <c r="D11" s="23" t="s">
        <v>149</v>
      </c>
      <c r="F11" s="23" t="s">
        <v>40</v>
      </c>
      <c r="G11" s="23">
        <v>2.7979208017047345E-2</v>
      </c>
      <c r="H11" s="23">
        <v>0.10050933480566535</v>
      </c>
      <c r="I11" s="23">
        <v>3.3058415654430746E-2</v>
      </c>
      <c r="J11" s="23">
        <v>0.12021980817007683</v>
      </c>
      <c r="K11" s="23">
        <v>2.3859632974023184E-2</v>
      </c>
      <c r="L11" s="23">
        <v>0.1498893330171803</v>
      </c>
      <c r="M11" s="23">
        <v>4.3708569924084055E-2</v>
      </c>
      <c r="N11" s="23">
        <v>0.11970715800150139</v>
      </c>
      <c r="O11" s="23">
        <v>0.39326959139678591</v>
      </c>
      <c r="P11" s="23">
        <v>3.9461325809306919E-2</v>
      </c>
      <c r="Q11" s="23">
        <v>3.254535146586534E-2</v>
      </c>
    </row>
    <row r="12" spans="1:17" x14ac:dyDescent="0.15">
      <c r="A12" s="23" t="s">
        <v>157</v>
      </c>
      <c r="B12" s="23" t="s">
        <v>158</v>
      </c>
      <c r="C12" s="87">
        <v>3.2</v>
      </c>
      <c r="D12" s="23" t="s">
        <v>149</v>
      </c>
      <c r="F12" s="23" t="s">
        <v>66</v>
      </c>
      <c r="G12" s="23">
        <v>2.6639417500921647</v>
      </c>
      <c r="H12" s="23">
        <v>3.1951823518162907</v>
      </c>
      <c r="I12" s="23">
        <v>3.8710816248263735</v>
      </c>
      <c r="J12" s="23">
        <v>4.5844836209255142</v>
      </c>
      <c r="K12" s="23">
        <v>3.4176672265013721</v>
      </c>
      <c r="L12" s="23">
        <v>2.2727496491810197</v>
      </c>
      <c r="M12" s="23">
        <v>1.7296600656627314</v>
      </c>
      <c r="N12" s="23">
        <v>9.0829282752159965</v>
      </c>
      <c r="O12" s="23">
        <v>15.185519979333934</v>
      </c>
      <c r="P12" s="23">
        <v>3.7676211623083415</v>
      </c>
      <c r="Q12" s="23">
        <v>2.1065886528601636</v>
      </c>
    </row>
    <row r="13" spans="1:17" ht="14" x14ac:dyDescent="0.15">
      <c r="A13" s="23" t="s">
        <v>159</v>
      </c>
      <c r="B13" s="45"/>
      <c r="C13" s="87">
        <v>0.39200000000000002</v>
      </c>
      <c r="D13" s="18" t="s">
        <v>160</v>
      </c>
      <c r="E13" s="30"/>
      <c r="F13" s="23" t="s">
        <v>56</v>
      </c>
      <c r="G13" s="22">
        <v>1.050293536488902E-2</v>
      </c>
      <c r="H13" s="22">
        <v>3.1456525399413009E-2</v>
      </c>
      <c r="I13" s="22">
        <v>8.5398394708128857E-3</v>
      </c>
      <c r="J13" s="22">
        <v>2.622319504455049E-2</v>
      </c>
      <c r="K13" s="22">
        <v>6.9812627715800241E-3</v>
      </c>
      <c r="L13" s="22">
        <v>6.5950657201153937E-2</v>
      </c>
      <c r="M13" s="22">
        <v>2.5270034726353474E-2</v>
      </c>
      <c r="N13" s="22">
        <v>1.317935740262737E-2</v>
      </c>
      <c r="O13" s="22">
        <v>2.5897670407861492E-2</v>
      </c>
      <c r="P13" s="22">
        <v>1.0473804055482532E-2</v>
      </c>
      <c r="Q13" s="22">
        <v>1.544931490145348E-2</v>
      </c>
    </row>
    <row r="14" spans="1:17" ht="14" x14ac:dyDescent="0.15">
      <c r="A14" s="23" t="s">
        <v>161</v>
      </c>
      <c r="B14" s="45"/>
      <c r="C14" s="87">
        <v>0.501</v>
      </c>
      <c r="D14" s="18" t="s">
        <v>160</v>
      </c>
      <c r="E14" s="30"/>
      <c r="F14" s="23" t="s">
        <v>132</v>
      </c>
      <c r="G14" s="24" t="s">
        <v>206</v>
      </c>
      <c r="H14" s="24" t="s">
        <v>206</v>
      </c>
      <c r="I14" s="24" t="s">
        <v>206</v>
      </c>
      <c r="J14" s="24">
        <f t="shared" ref="J14:O14" si="0">J7/J8</f>
        <v>123.74777903803992</v>
      </c>
      <c r="K14" s="24" t="s">
        <v>206</v>
      </c>
      <c r="L14" s="24" t="s">
        <v>206</v>
      </c>
      <c r="M14" s="24" t="s">
        <v>206</v>
      </c>
      <c r="N14" s="28">
        <f t="shared" si="0"/>
        <v>59.728293485773314</v>
      </c>
      <c r="O14" s="28">
        <f t="shared" si="0"/>
        <v>49.512846026098998</v>
      </c>
      <c r="P14" s="24" t="s">
        <v>206</v>
      </c>
      <c r="Q14" s="24" t="s">
        <v>206</v>
      </c>
    </row>
    <row r="15" spans="1:17" ht="15" thickBot="1" x14ac:dyDescent="0.2">
      <c r="A15" s="29" t="s">
        <v>162</v>
      </c>
      <c r="B15" s="88"/>
      <c r="C15" s="89">
        <v>0.35299999999999998</v>
      </c>
      <c r="D15" s="27" t="s">
        <v>160</v>
      </c>
      <c r="E15" s="30"/>
      <c r="F15" s="29" t="s">
        <v>157</v>
      </c>
      <c r="G15" s="29">
        <v>100.30793950060165</v>
      </c>
      <c r="H15" s="29">
        <v>98.933933492961799</v>
      </c>
      <c r="I15" s="29">
        <v>103.30230777782656</v>
      </c>
      <c r="J15" s="29">
        <v>99.487627015860497</v>
      </c>
      <c r="K15" s="29">
        <v>187.90931373576274</v>
      </c>
      <c r="L15" s="29">
        <v>130.57514598272144</v>
      </c>
      <c r="M15" s="29">
        <v>143.41622137942437</v>
      </c>
      <c r="N15" s="29">
        <v>165.29664644829313</v>
      </c>
      <c r="O15" s="29">
        <v>136.16449134386008</v>
      </c>
      <c r="P15" s="29">
        <v>169.78388263721209</v>
      </c>
      <c r="Q15" s="29">
        <v>182.15907556228478</v>
      </c>
    </row>
    <row r="16" spans="1:17" ht="14" x14ac:dyDescent="0.15">
      <c r="A16" s="90"/>
      <c r="D16" s="21"/>
      <c r="E16" s="30"/>
      <c r="F16" s="66"/>
      <c r="G16" s="91"/>
      <c r="H16" s="91"/>
      <c r="I16" s="91"/>
      <c r="J16" s="91"/>
      <c r="K16" s="91"/>
      <c r="L16" s="91"/>
      <c r="M16" s="91"/>
      <c r="N16" s="91"/>
      <c r="O16" s="91"/>
      <c r="P16" s="91"/>
      <c r="Q16" s="91"/>
    </row>
    <row r="17" spans="1:33" ht="14" x14ac:dyDescent="0.15">
      <c r="A17" s="52" t="s">
        <v>69</v>
      </c>
      <c r="D17" s="21"/>
      <c r="E17" s="30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</row>
    <row r="18" spans="1:33" ht="14" x14ac:dyDescent="0.15">
      <c r="A18" s="75" t="s">
        <v>213</v>
      </c>
      <c r="E18" s="30"/>
      <c r="G18" s="13"/>
    </row>
    <row r="19" spans="1:33" ht="14" x14ac:dyDescent="0.15">
      <c r="A19" s="75" t="s">
        <v>216</v>
      </c>
      <c r="E19" s="30"/>
      <c r="G19" s="66"/>
    </row>
    <row r="20" spans="1:33" ht="14" x14ac:dyDescent="0.15">
      <c r="E20" s="30"/>
    </row>
    <row r="21" spans="1:33" ht="14" x14ac:dyDescent="0.15">
      <c r="E21" s="30"/>
      <c r="S21" s="13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</row>
    <row r="22" spans="1:33" x14ac:dyDescent="0.15">
      <c r="G22" s="13"/>
      <c r="S22" s="13"/>
      <c r="T22" s="20"/>
      <c r="U22" s="20"/>
      <c r="V22" s="20"/>
    </row>
    <row r="23" spans="1:33" ht="14" x14ac:dyDescent="0.15"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5"/>
      <c r="T23" s="20"/>
      <c r="U23" s="20"/>
      <c r="V23" s="20"/>
    </row>
    <row r="24" spans="1:33" x14ac:dyDescent="0.15"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</row>
    <row r="26" spans="1:33" x14ac:dyDescent="0.15"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</row>
    <row r="27" spans="1:33" x14ac:dyDescent="0.15">
      <c r="G27" s="92"/>
      <c r="H27" s="92"/>
      <c r="I27" s="92"/>
      <c r="J27" s="92"/>
      <c r="K27" s="92"/>
      <c r="L27" s="92"/>
      <c r="M27" s="92"/>
      <c r="N27" s="92"/>
      <c r="O27" s="92"/>
      <c r="P27" s="92"/>
      <c r="Q27" s="92"/>
      <c r="R27" s="92"/>
    </row>
    <row r="28" spans="1:33" x14ac:dyDescent="0.15">
      <c r="G28" s="92"/>
      <c r="H28" s="92"/>
      <c r="I28" s="92"/>
      <c r="J28" s="92"/>
      <c r="K28" s="92"/>
      <c r="L28" s="92"/>
      <c r="M28" s="92"/>
      <c r="N28" s="92"/>
      <c r="O28" s="92"/>
      <c r="P28" s="92"/>
      <c r="Q28" s="92"/>
      <c r="R28" s="92"/>
      <c r="S28" s="92"/>
      <c r="T28" s="92"/>
      <c r="U28" s="92"/>
    </row>
    <row r="29" spans="1:33" ht="14" x14ac:dyDescent="0.15">
      <c r="S29" s="92"/>
      <c r="T29" s="92"/>
      <c r="U29" s="92"/>
      <c r="V29" s="93"/>
    </row>
    <row r="30" spans="1:33" ht="14" x14ac:dyDescent="0.15">
      <c r="S30" s="92"/>
      <c r="T30" s="92"/>
      <c r="U30" s="92"/>
      <c r="V30" s="93"/>
    </row>
  </sheetData>
  <mergeCells count="3">
    <mergeCell ref="A6:A7"/>
    <mergeCell ref="B6:C6"/>
    <mergeCell ref="D6:D7"/>
  </mergeCells>
  <phoneticPr fontId="2" type="noConversion"/>
  <conditionalFormatting sqref="G11:Q12">
    <cfRule type="cellIs" dxfId="30" priority="7" operator="between">
      <formula>10</formula>
      <formula>100</formula>
    </cfRule>
    <cfRule type="cellIs" dxfId="29" priority="8" operator="greaterThan">
      <formula>100</formula>
    </cfRule>
    <cfRule type="cellIs" dxfId="28" priority="9" operator="between">
      <formula>0</formula>
      <formula>10</formula>
    </cfRule>
  </conditionalFormatting>
  <conditionalFormatting sqref="G15:Q15">
    <cfRule type="cellIs" dxfId="27" priority="13" operator="between">
      <formula>10</formula>
      <formula>100</formula>
    </cfRule>
    <cfRule type="cellIs" dxfId="26" priority="14" operator="greaterThan">
      <formula>100</formula>
    </cfRule>
    <cfRule type="cellIs" dxfId="25" priority="15" operator="between">
      <formula>0</formula>
      <formula>10</formula>
    </cfRule>
  </conditionalFormatting>
  <conditionalFormatting sqref="G27:R28 S28:U30">
    <cfRule type="cellIs" dxfId="24" priority="22" operator="between">
      <formula>0</formula>
      <formula>100</formula>
    </cfRule>
    <cfRule type="cellIs" dxfId="23" priority="23" operator="greaterThan">
      <formula>100</formula>
    </cfRule>
  </conditionalFormatting>
  <conditionalFormatting sqref="H17:R17">
    <cfRule type="cellIs" dxfId="22" priority="16" operator="between">
      <formula>10</formula>
      <formula>100</formula>
    </cfRule>
    <cfRule type="cellIs" dxfId="21" priority="17" operator="greaterThan">
      <formula>100</formula>
    </cfRule>
    <cfRule type="cellIs" dxfId="20" priority="18" operator="between">
      <formula>0</formula>
      <formula>10</formula>
    </cfRule>
  </conditionalFormatting>
  <conditionalFormatting sqref="H23:R24">
    <cfRule type="cellIs" dxfId="19" priority="1" operator="between">
      <formula>10</formula>
      <formula>100</formula>
    </cfRule>
    <cfRule type="cellIs" dxfId="18" priority="2" operator="greaterThan">
      <formula>100</formula>
    </cfRule>
    <cfRule type="cellIs" dxfId="17" priority="3" operator="between">
      <formula>0</formula>
      <formula>10</formula>
    </cfRule>
  </conditionalFormatting>
  <conditionalFormatting sqref="H26:R26">
    <cfRule type="cellIs" dxfId="16" priority="19" operator="between">
      <formula>10</formula>
      <formula>100</formula>
    </cfRule>
    <cfRule type="cellIs" dxfId="15" priority="20" operator="greaterThan">
      <formula>100</formula>
    </cfRule>
    <cfRule type="cellIs" dxfId="14" priority="21" operator="between">
      <formula>0</formula>
      <formula>10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850FCD-C188-4902-BA9A-CA7F0C748AD5}">
  <dimension ref="A1:AG36"/>
  <sheetViews>
    <sheetView tabSelected="1" workbookViewId="0">
      <selection activeCell="A2" sqref="A1:A2"/>
    </sheetView>
  </sheetViews>
  <sheetFormatPr baseColWidth="10" defaultColWidth="9" defaultRowHeight="12" x14ac:dyDescent="0.15"/>
  <cols>
    <col min="1" max="1" width="12" customWidth="1"/>
    <col min="2" max="2" width="15.19921875" customWidth="1"/>
    <col min="4" max="4" width="32.796875" customWidth="1"/>
    <col min="6" max="6" width="14.796875" customWidth="1"/>
    <col min="7" max="22" width="16" bestFit="1" customWidth="1"/>
    <col min="23" max="23" width="14.796875" bestFit="1" customWidth="1"/>
    <col min="24" max="33" width="11.796875" bestFit="1" customWidth="1"/>
  </cols>
  <sheetData>
    <row r="1" spans="1:33" ht="13" x14ac:dyDescent="0.15">
      <c r="A1" s="114" t="s">
        <v>220</v>
      </c>
    </row>
    <row r="2" spans="1:33" ht="13" x14ac:dyDescent="0.15">
      <c r="A2" s="114" t="s">
        <v>219</v>
      </c>
    </row>
    <row r="3" spans="1:33" ht="16" x14ac:dyDescent="0.2">
      <c r="A3" s="44" t="s">
        <v>211</v>
      </c>
    </row>
    <row r="4" spans="1:33" ht="16" x14ac:dyDescent="0.2">
      <c r="A4" s="44"/>
    </row>
    <row r="5" spans="1:33" s="1" customFormat="1" ht="15" thickBot="1" x14ac:dyDescent="0.2">
      <c r="A5" s="60" t="s">
        <v>0</v>
      </c>
      <c r="B5" s="94"/>
      <c r="C5" s="94"/>
      <c r="D5" s="94"/>
      <c r="E5" s="95"/>
      <c r="F5" s="4" t="s">
        <v>163</v>
      </c>
      <c r="G5" s="5"/>
      <c r="H5" s="5"/>
      <c r="I5" s="5"/>
      <c r="J5" s="5"/>
      <c r="K5" s="5"/>
      <c r="L5" s="5"/>
      <c r="M5" s="5"/>
      <c r="N5" s="5"/>
      <c r="O5" s="5"/>
      <c r="P5" s="5"/>
      <c r="Q5" s="12"/>
      <c r="R5" s="12"/>
      <c r="S5" s="12"/>
      <c r="T5" s="12"/>
      <c r="U5" s="12"/>
      <c r="V5" s="12"/>
    </row>
    <row r="6" spans="1:33" s="13" customFormat="1" ht="15" thickBot="1" x14ac:dyDescent="0.2">
      <c r="A6" s="113" t="s">
        <v>3</v>
      </c>
      <c r="B6" s="110" t="s">
        <v>164</v>
      </c>
      <c r="C6" s="110"/>
      <c r="D6" s="113" t="s">
        <v>84</v>
      </c>
      <c r="F6" s="96" t="s">
        <v>3</v>
      </c>
      <c r="G6" s="97" t="s">
        <v>165</v>
      </c>
      <c r="H6" s="97" t="s">
        <v>166</v>
      </c>
      <c r="I6" s="97" t="s">
        <v>167</v>
      </c>
      <c r="J6" s="97" t="s">
        <v>168</v>
      </c>
      <c r="K6" s="97" t="s">
        <v>169</v>
      </c>
      <c r="L6" s="97" t="s">
        <v>170</v>
      </c>
      <c r="M6" s="97" t="s">
        <v>171</v>
      </c>
      <c r="N6" s="97" t="s">
        <v>172</v>
      </c>
      <c r="O6" s="97" t="s">
        <v>173</v>
      </c>
      <c r="P6" s="97" t="s">
        <v>174</v>
      </c>
      <c r="Q6" s="97" t="s">
        <v>175</v>
      </c>
      <c r="R6" s="97" t="s">
        <v>176</v>
      </c>
      <c r="S6" s="97" t="s">
        <v>177</v>
      </c>
      <c r="T6" s="97" t="s">
        <v>178</v>
      </c>
      <c r="U6" s="97" t="s">
        <v>179</v>
      </c>
      <c r="V6" s="97" t="s">
        <v>180</v>
      </c>
      <c r="AB6" s="98"/>
      <c r="AC6" s="98"/>
      <c r="AD6" s="98"/>
      <c r="AE6" s="98"/>
      <c r="AF6" s="98"/>
      <c r="AG6" s="98"/>
    </row>
    <row r="7" spans="1:33" s="13" customFormat="1" ht="15" thickBot="1" x14ac:dyDescent="0.2">
      <c r="A7" s="109"/>
      <c r="B7" s="19" t="s">
        <v>181</v>
      </c>
      <c r="C7" s="19" t="s">
        <v>182</v>
      </c>
      <c r="D7" s="109"/>
      <c r="F7" s="23" t="s">
        <v>50</v>
      </c>
      <c r="G7" s="23">
        <v>20.379318181818181</v>
      </c>
      <c r="H7" s="23">
        <v>19.535227272727276</v>
      </c>
      <c r="I7" s="23">
        <v>23.239318181818181</v>
      </c>
      <c r="J7" s="23">
        <v>69.597272727272724</v>
      </c>
      <c r="K7" s="23">
        <v>63.954090909090908</v>
      </c>
      <c r="L7" s="23">
        <v>76.452045454545456</v>
      </c>
      <c r="M7" s="23">
        <v>65.247954545454547</v>
      </c>
      <c r="N7" s="23">
        <v>14.975681818181819</v>
      </c>
      <c r="O7" s="23">
        <v>4.1295454545454549</v>
      </c>
      <c r="P7" s="23">
        <v>6.8252272727272736</v>
      </c>
      <c r="Q7" s="23">
        <v>92.948181818181823</v>
      </c>
      <c r="R7" s="23">
        <v>77.966818181818184</v>
      </c>
      <c r="S7" s="23">
        <v>81.091590909090911</v>
      </c>
      <c r="T7" s="23">
        <v>137.55613636363637</v>
      </c>
      <c r="U7" s="23">
        <v>65.170227272727274</v>
      </c>
      <c r="V7" s="23">
        <v>80.88454545454546</v>
      </c>
      <c r="X7" s="66"/>
      <c r="Y7" s="66"/>
      <c r="Z7" s="66"/>
      <c r="AA7" s="66"/>
      <c r="AB7" s="66"/>
      <c r="AC7" s="66"/>
      <c r="AD7" s="66"/>
      <c r="AE7" s="66"/>
      <c r="AF7" s="98"/>
      <c r="AG7" s="98"/>
    </row>
    <row r="8" spans="1:33" x14ac:dyDescent="0.15">
      <c r="A8" s="23" t="s">
        <v>50</v>
      </c>
      <c r="B8" s="16"/>
      <c r="C8" s="17">
        <v>4.3999999999999997E-2</v>
      </c>
      <c r="D8" s="23" t="s">
        <v>160</v>
      </c>
      <c r="F8" s="23" t="s">
        <v>183</v>
      </c>
      <c r="G8" s="23">
        <v>0.35482361262634105</v>
      </c>
      <c r="H8" s="23">
        <v>0.72929721369336564</v>
      </c>
      <c r="I8" s="23">
        <v>0.70253552302814481</v>
      </c>
      <c r="J8" s="23">
        <v>0.98678420615106932</v>
      </c>
      <c r="K8" s="23">
        <v>0.90634101674540224</v>
      </c>
      <c r="L8" s="23">
        <v>1.1377001693235216</v>
      </c>
      <c r="M8" s="23">
        <v>1.1891604735528993</v>
      </c>
      <c r="N8" s="23">
        <v>0.50186644339697073</v>
      </c>
      <c r="O8" s="23">
        <v>0.43038087643818684</v>
      </c>
      <c r="P8" s="23">
        <v>0.49777087192409919</v>
      </c>
      <c r="Q8" s="23">
        <v>1.4734852766349018</v>
      </c>
      <c r="R8" s="23">
        <v>1.0626078809817852</v>
      </c>
      <c r="S8" s="23">
        <v>1.288593613497709</v>
      </c>
      <c r="T8" s="23">
        <v>1.2619335391887156</v>
      </c>
      <c r="U8" s="23">
        <v>1.1073495909699316</v>
      </c>
      <c r="V8" s="23">
        <v>1.2860816321650734</v>
      </c>
    </row>
    <row r="9" spans="1:33" x14ac:dyDescent="0.15">
      <c r="A9" s="23" t="s">
        <v>183</v>
      </c>
      <c r="B9" s="22"/>
      <c r="C9" s="23">
        <v>1.1299999999999999</v>
      </c>
      <c r="D9" s="23" t="s">
        <v>160</v>
      </c>
      <c r="F9" s="23" t="s">
        <v>41</v>
      </c>
      <c r="G9" s="23">
        <v>69.102843071522699</v>
      </c>
      <c r="H9" s="23">
        <v>68.20479837797393</v>
      </c>
      <c r="I9" s="23">
        <v>68.352985668481182</v>
      </c>
      <c r="J9" s="23">
        <v>79.215480932644283</v>
      </c>
      <c r="K9" s="23">
        <v>79.941061353518307</v>
      </c>
      <c r="L9" s="23">
        <v>96.866769092016753</v>
      </c>
      <c r="M9" s="23">
        <v>88.6627548883462</v>
      </c>
      <c r="N9" s="23">
        <v>65.744200167853236</v>
      </c>
      <c r="O9" s="23">
        <v>62.718580139142269</v>
      </c>
      <c r="P9" s="23">
        <v>73.050496898430751</v>
      </c>
      <c r="Q9" s="23">
        <v>120.69935474792497</v>
      </c>
      <c r="R9" s="23">
        <v>105.48762781067713</v>
      </c>
      <c r="S9" s="23">
        <v>109.51662236339315</v>
      </c>
      <c r="T9" s="23">
        <v>108.29541050205754</v>
      </c>
      <c r="U9" s="23">
        <v>89.441023116064059</v>
      </c>
      <c r="V9" s="23">
        <v>89.937304839250942</v>
      </c>
    </row>
    <row r="10" spans="1:33" x14ac:dyDescent="0.15">
      <c r="A10" s="23" t="s">
        <v>41</v>
      </c>
      <c r="B10" s="23" t="s">
        <v>184</v>
      </c>
      <c r="C10" s="23">
        <v>8.5225000000000009</v>
      </c>
      <c r="D10" s="23" t="s">
        <v>185</v>
      </c>
      <c r="F10" s="23" t="s">
        <v>43</v>
      </c>
      <c r="G10" s="28" t="s">
        <v>186</v>
      </c>
      <c r="H10" s="28" t="s">
        <v>186</v>
      </c>
      <c r="I10" s="28" t="s">
        <v>186</v>
      </c>
      <c r="J10" s="28" t="s">
        <v>186</v>
      </c>
      <c r="K10" s="28" t="s">
        <v>186</v>
      </c>
      <c r="L10" s="28" t="s">
        <v>186</v>
      </c>
      <c r="M10" s="28" t="s">
        <v>186</v>
      </c>
      <c r="N10" s="28" t="s">
        <v>186</v>
      </c>
      <c r="O10" s="28" t="s">
        <v>186</v>
      </c>
      <c r="P10" s="28" t="s">
        <v>186</v>
      </c>
      <c r="Q10" s="28" t="s">
        <v>186</v>
      </c>
      <c r="R10" s="28" t="s">
        <v>186</v>
      </c>
      <c r="S10" s="28" t="s">
        <v>186</v>
      </c>
      <c r="T10" s="28" t="s">
        <v>186</v>
      </c>
      <c r="U10" s="28" t="s">
        <v>186</v>
      </c>
      <c r="V10" s="28" t="s">
        <v>186</v>
      </c>
    </row>
    <row r="11" spans="1:33" x14ac:dyDescent="0.15">
      <c r="A11" s="23" t="s">
        <v>43</v>
      </c>
      <c r="B11" s="23" t="s">
        <v>187</v>
      </c>
      <c r="C11" s="23">
        <v>4.6249999999999999E-2</v>
      </c>
      <c r="D11" s="23" t="s">
        <v>185</v>
      </c>
      <c r="F11" s="22" t="s">
        <v>52</v>
      </c>
      <c r="G11" s="22">
        <v>64.767195652173911</v>
      </c>
      <c r="H11" s="22">
        <v>133.94954347826086</v>
      </c>
      <c r="I11" s="22">
        <v>127.07706521739129</v>
      </c>
      <c r="J11" s="22">
        <v>148.32297826086958</v>
      </c>
      <c r="K11" s="22">
        <v>146.54173913043476</v>
      </c>
      <c r="L11" s="22">
        <v>173.16</v>
      </c>
      <c r="M11" s="22">
        <v>158.18910869565218</v>
      </c>
      <c r="N11" s="22">
        <v>134.14328260869564</v>
      </c>
      <c r="O11" s="22">
        <v>90.790413043478253</v>
      </c>
      <c r="P11" s="22">
        <v>122.64141304347825</v>
      </c>
      <c r="Q11" s="22">
        <v>182.12495652173911</v>
      </c>
      <c r="R11" s="22">
        <v>175.34382608695651</v>
      </c>
      <c r="S11" s="22">
        <v>180.44473913043478</v>
      </c>
      <c r="T11" s="22">
        <v>163.73602173913042</v>
      </c>
      <c r="U11" s="22">
        <v>162.10056521739131</v>
      </c>
      <c r="V11" s="22">
        <v>160.34508695652173</v>
      </c>
    </row>
    <row r="12" spans="1:33" s="13" customFormat="1" ht="13" thickBot="1" x14ac:dyDescent="0.2">
      <c r="A12" s="29" t="s">
        <v>52</v>
      </c>
      <c r="B12" s="29" t="s">
        <v>188</v>
      </c>
      <c r="C12" s="29">
        <v>0.46</v>
      </c>
      <c r="D12" s="29" t="s">
        <v>185</v>
      </c>
      <c r="F12" s="23" t="s">
        <v>56</v>
      </c>
      <c r="G12" s="22">
        <v>0.31465494185147957</v>
      </c>
      <c r="H12" s="22">
        <v>0.14584019299698259</v>
      </c>
      <c r="I12" s="22">
        <v>0.18287578598122783</v>
      </c>
      <c r="J12" s="22">
        <v>0.46922785358897967</v>
      </c>
      <c r="K12" s="22">
        <v>0.43642235508182597</v>
      </c>
      <c r="L12" s="22">
        <v>0.44151100401100402</v>
      </c>
      <c r="M12" s="22">
        <v>0.412468058537382</v>
      </c>
      <c r="N12" s="22">
        <v>0.11163944647058341</v>
      </c>
      <c r="O12" s="22">
        <v>4.548437787773775E-2</v>
      </c>
      <c r="P12" s="22">
        <v>5.5651896886638338E-2</v>
      </c>
      <c r="Q12" s="22">
        <v>0.5103538998351782</v>
      </c>
      <c r="R12" s="22">
        <v>0.44465106027259199</v>
      </c>
      <c r="S12" s="22">
        <v>0.44939847678503786</v>
      </c>
      <c r="T12" s="22">
        <v>0.84010918857424843</v>
      </c>
      <c r="U12" s="22">
        <v>0.4020357805990879</v>
      </c>
      <c r="V12" s="22">
        <v>0.50444043524999094</v>
      </c>
    </row>
    <row r="13" spans="1:33" ht="13" thickBot="1" x14ac:dyDescent="0.2">
      <c r="F13" s="29" t="s">
        <v>54</v>
      </c>
      <c r="G13" s="99" t="s">
        <v>189</v>
      </c>
      <c r="H13" s="99" t="s">
        <v>190</v>
      </c>
      <c r="I13" s="99" t="s">
        <v>190</v>
      </c>
      <c r="J13" s="99" t="s">
        <v>191</v>
      </c>
      <c r="K13" s="99" t="s">
        <v>192</v>
      </c>
      <c r="L13" s="99" t="s">
        <v>193</v>
      </c>
      <c r="M13" s="99" t="s">
        <v>194</v>
      </c>
      <c r="N13" s="99" t="s">
        <v>195</v>
      </c>
      <c r="O13" s="99" t="s">
        <v>196</v>
      </c>
      <c r="P13" s="99" t="s">
        <v>197</v>
      </c>
      <c r="Q13" s="99" t="s">
        <v>198</v>
      </c>
      <c r="R13" s="99" t="s">
        <v>199</v>
      </c>
      <c r="S13" s="99" t="s">
        <v>200</v>
      </c>
      <c r="T13" s="99" t="s">
        <v>201</v>
      </c>
      <c r="U13" s="99" t="s">
        <v>202</v>
      </c>
      <c r="V13" s="99" t="s">
        <v>203</v>
      </c>
    </row>
    <row r="14" spans="1:33" x14ac:dyDescent="0.15">
      <c r="F14" s="100" t="s">
        <v>204</v>
      </c>
      <c r="G14" s="101"/>
      <c r="H14" s="101"/>
      <c r="I14" s="101"/>
      <c r="J14" s="101"/>
      <c r="K14" s="101"/>
      <c r="L14" s="101"/>
      <c r="M14" s="101"/>
      <c r="N14" s="101"/>
      <c r="O14" s="101"/>
      <c r="P14" s="101"/>
      <c r="Q14" s="101"/>
      <c r="R14" s="101"/>
      <c r="S14" s="101"/>
      <c r="T14" s="101"/>
      <c r="U14" s="101"/>
      <c r="V14" s="101"/>
    </row>
    <row r="15" spans="1:33" x14ac:dyDescent="0.15">
      <c r="A15" s="102" t="s">
        <v>205</v>
      </c>
      <c r="H15" s="101"/>
      <c r="I15" s="101"/>
      <c r="J15" s="101"/>
      <c r="K15" s="101"/>
      <c r="L15" s="101"/>
      <c r="M15" s="101"/>
      <c r="N15" s="101"/>
      <c r="O15" s="101"/>
      <c r="P15" s="101"/>
      <c r="Q15" s="101"/>
      <c r="R15" s="101"/>
      <c r="S15" s="101"/>
      <c r="T15" s="101"/>
      <c r="U15" s="101"/>
      <c r="V15" s="101"/>
      <c r="W15" s="101"/>
    </row>
    <row r="16" spans="1:33" x14ac:dyDescent="0.15">
      <c r="A16" s="103" t="s">
        <v>217</v>
      </c>
    </row>
    <row r="17" spans="1:23" x14ac:dyDescent="0.15">
      <c r="A17" s="75" t="s">
        <v>216</v>
      </c>
      <c r="G17" s="104"/>
      <c r="H17" s="104"/>
      <c r="I17" s="104"/>
      <c r="J17" s="104"/>
      <c r="K17" s="104"/>
      <c r="L17" s="104"/>
      <c r="M17" s="104"/>
      <c r="N17" s="104"/>
      <c r="O17" s="104"/>
      <c r="P17" s="104"/>
      <c r="Q17" s="104"/>
      <c r="R17" s="104"/>
      <c r="S17" s="104"/>
      <c r="T17" s="104"/>
      <c r="U17" s="104"/>
      <c r="V17" s="104"/>
      <c r="W17" s="104"/>
    </row>
    <row r="18" spans="1:23" x14ac:dyDescent="0.15">
      <c r="G18" s="104"/>
      <c r="H18" s="104"/>
      <c r="I18" s="104"/>
      <c r="J18" s="104"/>
      <c r="K18" s="104"/>
      <c r="L18" s="104"/>
      <c r="M18" s="104"/>
      <c r="N18" s="104"/>
      <c r="O18" s="104"/>
      <c r="P18" s="104"/>
      <c r="Q18" s="104"/>
      <c r="R18" s="104"/>
      <c r="S18" s="104"/>
      <c r="T18" s="104"/>
      <c r="U18" s="104"/>
    </row>
    <row r="19" spans="1:23" x14ac:dyDescent="0.15">
      <c r="B19" s="105"/>
      <c r="C19" s="105"/>
      <c r="D19" s="105"/>
      <c r="G19" s="104"/>
      <c r="H19" s="104"/>
      <c r="I19" s="104"/>
      <c r="J19" s="104"/>
      <c r="K19" s="104"/>
      <c r="L19" s="104"/>
      <c r="M19" s="104"/>
      <c r="N19" s="104"/>
      <c r="O19" s="104"/>
      <c r="P19" s="104"/>
      <c r="Q19" s="104"/>
      <c r="R19" s="104"/>
      <c r="S19" s="104"/>
      <c r="T19" s="104"/>
      <c r="U19" s="104"/>
      <c r="V19" s="104"/>
      <c r="W19" s="104"/>
    </row>
    <row r="20" spans="1:23" x14ac:dyDescent="0.15">
      <c r="B20" s="105"/>
      <c r="C20" s="105"/>
      <c r="D20" s="105"/>
      <c r="F20" s="105"/>
      <c r="G20" s="104"/>
      <c r="H20" s="104"/>
      <c r="I20" s="104"/>
      <c r="J20" s="104"/>
      <c r="K20" s="104"/>
      <c r="L20" s="104"/>
      <c r="M20" s="104"/>
      <c r="N20" s="104"/>
      <c r="O20" s="104"/>
      <c r="P20" s="104"/>
      <c r="Q20" s="104"/>
      <c r="R20" s="104"/>
      <c r="S20" s="104"/>
      <c r="T20" s="104"/>
      <c r="U20" s="104"/>
      <c r="V20" s="104"/>
      <c r="W20" s="104"/>
    </row>
    <row r="21" spans="1:23" x14ac:dyDescent="0.15">
      <c r="B21" s="105"/>
      <c r="C21" s="105"/>
      <c r="D21" s="105"/>
      <c r="G21" s="104"/>
      <c r="H21" s="104"/>
      <c r="I21" s="104"/>
      <c r="J21" s="104"/>
      <c r="K21" s="104"/>
      <c r="L21" s="104"/>
      <c r="M21" s="104"/>
      <c r="N21" s="104"/>
      <c r="O21" s="104"/>
      <c r="P21" s="104"/>
      <c r="Q21" s="104"/>
      <c r="R21" s="104"/>
      <c r="S21" s="104"/>
      <c r="T21" s="104"/>
      <c r="U21" s="104"/>
    </row>
    <row r="22" spans="1:23" ht="14" x14ac:dyDescent="0.15">
      <c r="A22" s="66"/>
      <c r="D22" s="105"/>
      <c r="G22" s="104"/>
      <c r="H22" s="104"/>
      <c r="I22" s="104"/>
      <c r="J22" s="104"/>
      <c r="K22" s="104"/>
      <c r="L22" s="104"/>
      <c r="M22" s="104"/>
      <c r="N22" s="104"/>
      <c r="O22" s="104"/>
      <c r="P22" s="104"/>
      <c r="Q22" s="104"/>
      <c r="R22" s="104"/>
      <c r="S22" s="104"/>
      <c r="T22" s="104"/>
      <c r="U22" s="104"/>
    </row>
    <row r="23" spans="1:23" ht="14" x14ac:dyDescent="0.15">
      <c r="A23" s="66"/>
      <c r="D23" s="105"/>
      <c r="E23" s="105"/>
      <c r="F23" s="105"/>
      <c r="G23" s="104"/>
      <c r="H23" s="104"/>
      <c r="I23" s="104"/>
      <c r="J23" s="104"/>
      <c r="K23" s="104"/>
      <c r="L23" s="104"/>
      <c r="M23" s="104"/>
      <c r="N23" s="104"/>
      <c r="O23" s="104"/>
      <c r="P23" s="104"/>
      <c r="Q23" s="104"/>
      <c r="R23" s="104"/>
      <c r="S23" s="104"/>
      <c r="T23" s="104"/>
      <c r="U23" s="104"/>
    </row>
    <row r="24" spans="1:23" ht="14" x14ac:dyDescent="0.15">
      <c r="A24" s="66"/>
      <c r="D24" s="105"/>
      <c r="G24" s="104"/>
      <c r="H24" s="104"/>
      <c r="I24" s="104"/>
      <c r="J24" s="104"/>
      <c r="K24" s="104"/>
      <c r="L24" s="104"/>
      <c r="M24" s="104"/>
      <c r="N24" s="104"/>
      <c r="O24" s="104"/>
      <c r="P24" s="104"/>
      <c r="Q24" s="104"/>
      <c r="R24" s="104"/>
      <c r="S24" s="104"/>
      <c r="T24" s="104"/>
      <c r="U24" s="104"/>
      <c r="V24" s="104"/>
      <c r="W24" s="104"/>
    </row>
    <row r="25" spans="1:23" ht="14" x14ac:dyDescent="0.15">
      <c r="A25" s="66"/>
      <c r="D25" s="105"/>
      <c r="G25" s="104"/>
      <c r="H25" s="104"/>
      <c r="I25" s="104"/>
      <c r="J25" s="104"/>
      <c r="K25" s="104"/>
      <c r="L25" s="104"/>
      <c r="M25" s="104"/>
      <c r="N25" s="104"/>
      <c r="O25" s="104"/>
      <c r="P25" s="104"/>
      <c r="Q25" s="104"/>
      <c r="R25" s="104"/>
      <c r="S25" s="104"/>
      <c r="T25" s="104"/>
      <c r="U25" s="104"/>
      <c r="V25" s="104"/>
      <c r="W25" s="104"/>
    </row>
    <row r="26" spans="1:23" x14ac:dyDescent="0.15">
      <c r="D26" s="105"/>
      <c r="E26" s="104"/>
      <c r="F26" s="104"/>
      <c r="G26" s="104"/>
      <c r="H26" s="104"/>
      <c r="I26" s="104"/>
      <c r="J26" s="104"/>
      <c r="K26" s="104"/>
      <c r="L26" s="104"/>
      <c r="M26" s="104"/>
      <c r="N26" s="104"/>
      <c r="O26" s="104"/>
      <c r="P26" s="104"/>
      <c r="Q26" s="104"/>
      <c r="R26" s="104"/>
      <c r="S26" s="104"/>
      <c r="T26" s="104"/>
      <c r="U26" s="104"/>
      <c r="V26" s="104"/>
      <c r="W26" s="104"/>
    </row>
    <row r="27" spans="1:23" x14ac:dyDescent="0.15">
      <c r="D27" s="105"/>
      <c r="E27" s="104"/>
      <c r="F27" s="104"/>
      <c r="G27" s="104"/>
      <c r="H27" s="104"/>
    </row>
    <row r="28" spans="1:23" x14ac:dyDescent="0.15">
      <c r="D28" s="105"/>
      <c r="E28" s="104"/>
      <c r="F28" s="104"/>
      <c r="G28" s="104"/>
      <c r="H28" s="104"/>
    </row>
    <row r="29" spans="1:23" x14ac:dyDescent="0.15">
      <c r="D29" s="105"/>
      <c r="E29" s="104"/>
      <c r="F29" s="104"/>
      <c r="G29" s="104"/>
      <c r="H29" s="104"/>
    </row>
    <row r="30" spans="1:23" x14ac:dyDescent="0.15">
      <c r="D30" s="105"/>
      <c r="E30" s="104"/>
      <c r="F30" s="104"/>
      <c r="G30" s="104"/>
      <c r="H30" s="104"/>
    </row>
    <row r="31" spans="1:23" x14ac:dyDescent="0.15">
      <c r="D31" s="105"/>
      <c r="E31" s="104"/>
      <c r="F31" s="104"/>
      <c r="G31" s="104"/>
      <c r="H31" s="104"/>
    </row>
    <row r="32" spans="1:23" x14ac:dyDescent="0.15">
      <c r="D32" s="105"/>
      <c r="E32" s="104"/>
      <c r="F32" s="104"/>
      <c r="G32" s="104"/>
      <c r="H32" s="104"/>
    </row>
    <row r="33" spans="4:8" x14ac:dyDescent="0.15">
      <c r="D33" s="105"/>
      <c r="G33" s="104"/>
      <c r="H33" s="104"/>
    </row>
    <row r="34" spans="4:8" x14ac:dyDescent="0.15">
      <c r="D34" s="105"/>
      <c r="G34" s="104"/>
      <c r="H34" s="104"/>
    </row>
    <row r="35" spans="4:8" x14ac:dyDescent="0.15">
      <c r="D35" s="105"/>
      <c r="G35" s="104"/>
      <c r="H35" s="104"/>
    </row>
    <row r="36" spans="4:8" x14ac:dyDescent="0.15">
      <c r="G36" s="104"/>
      <c r="H36" s="104"/>
    </row>
  </sheetData>
  <mergeCells count="3">
    <mergeCell ref="A6:A7"/>
    <mergeCell ref="B6:C6"/>
    <mergeCell ref="D6:D7"/>
  </mergeCells>
  <phoneticPr fontId="2" type="noConversion"/>
  <conditionalFormatting sqref="G18:U18 G19:W20 G21:U21 I22:U23 G22:H36 F26:F32">
    <cfRule type="cellIs" dxfId="13" priority="10" operator="between">
      <formula>10</formula>
      <formula>100</formula>
    </cfRule>
    <cfRule type="cellIs" dxfId="12" priority="11" operator="between">
      <formula>0</formula>
      <formula>10</formula>
    </cfRule>
    <cfRule type="cellIs" dxfId="11" priority="12" operator="greaterThan">
      <formula>100</formula>
    </cfRule>
  </conditionalFormatting>
  <conditionalFormatting sqref="G7:V7">
    <cfRule type="cellIs" dxfId="10" priority="7" operator="between">
      <formula>10</formula>
      <formula>100</formula>
    </cfRule>
    <cfRule type="cellIs" dxfId="9" priority="9" operator="greaterThan">
      <formula>100</formula>
    </cfRule>
  </conditionalFormatting>
  <conditionalFormatting sqref="G7:V9">
    <cfRule type="cellIs" dxfId="8" priority="8" operator="between">
      <formula>0</formula>
      <formula>10</formula>
    </cfRule>
  </conditionalFormatting>
  <conditionalFormatting sqref="G8:V9">
    <cfRule type="cellIs" dxfId="7" priority="15" operator="between">
      <formula>10</formula>
      <formula>100</formula>
    </cfRule>
  </conditionalFormatting>
  <conditionalFormatting sqref="G9:V9">
    <cfRule type="cellIs" dxfId="6" priority="13" operator="greaterThan">
      <formula>100</formula>
    </cfRule>
  </conditionalFormatting>
  <conditionalFormatting sqref="H17:W17">
    <cfRule type="cellIs" dxfId="5" priority="1" operator="between">
      <formula>10</formula>
      <formula>100</formula>
    </cfRule>
    <cfRule type="cellIs" dxfId="4" priority="2" operator="between">
      <formula>0</formula>
      <formula>10</formula>
    </cfRule>
    <cfRule type="cellIs" dxfId="3" priority="3" operator="greaterThan">
      <formula>100</formula>
    </cfRule>
  </conditionalFormatting>
  <conditionalFormatting sqref="I24:W26">
    <cfRule type="cellIs" dxfId="2" priority="4" operator="between">
      <formula>10</formula>
      <formula>100</formula>
    </cfRule>
    <cfRule type="cellIs" dxfId="1" priority="5" operator="between">
      <formula>0</formula>
      <formula>10</formula>
    </cfRule>
    <cfRule type="cellIs" dxfId="0" priority="6" operator="greaterThan">
      <formula>100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Melts in equilibrium with Px</vt:lpstr>
      <vt:lpstr>Melts in equilibrium with Amp</vt:lpstr>
      <vt:lpstr>Melts in equilibrium with Pl</vt:lpstr>
      <vt:lpstr>Melts in equilibrium with Bt</vt:lpstr>
      <vt:lpstr>Melts in equilibrium with Kf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谢元惠</dc:creator>
  <cp:lastModifiedBy>Christine Elrod</cp:lastModifiedBy>
  <dcterms:created xsi:type="dcterms:W3CDTF">2022-10-17T12:08:57Z</dcterms:created>
  <dcterms:modified xsi:type="dcterms:W3CDTF">2024-01-25T18:56:55Z</dcterms:modified>
</cp:coreProperties>
</file>