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8EC1DFD4-ABD1-0F47-AE32-9DD00D0FEB58}" xr6:coauthVersionLast="47" xr6:coauthVersionMax="47" xr10:uidLastSave="{00000000-0000-0000-0000-000000000000}"/>
  <bookViews>
    <workbookView xWindow="0" yWindow="500" windowWidth="27860" windowHeight="20120" tabRatio="721" xr2:uid="{CEDB1150-E2A9-4430-B1BB-D647085591AC}"/>
  </bookViews>
  <sheets>
    <sheet name="Standard material" sheetId="2" r:id="rId1"/>
    <sheet name="Pyroxene" sheetId="3" r:id="rId2"/>
    <sheet name="Amphibole" sheetId="4" r:id="rId3"/>
    <sheet name="Biotite" sheetId="5" r:id="rId4"/>
    <sheet name="Plagioclase" sheetId="6" r:id="rId5"/>
    <sheet name="K-feldspar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10" i="5" l="1"/>
  <c r="O110" i="5"/>
  <c r="N110" i="5"/>
  <c r="M110" i="5"/>
  <c r="L110" i="5"/>
  <c r="K110" i="5"/>
  <c r="J110" i="5"/>
  <c r="I110" i="5"/>
  <c r="H110" i="5"/>
  <c r="G110" i="5"/>
  <c r="F110" i="5"/>
  <c r="E110" i="5"/>
  <c r="D110" i="5"/>
  <c r="C110" i="5"/>
  <c r="B110" i="5"/>
  <c r="P68" i="5"/>
  <c r="O68" i="5"/>
  <c r="N68" i="5"/>
  <c r="M68" i="5"/>
  <c r="L68" i="5"/>
  <c r="K68" i="5"/>
  <c r="J68" i="5"/>
  <c r="I68" i="5"/>
  <c r="H68" i="5"/>
  <c r="G68" i="5"/>
  <c r="F68" i="5"/>
  <c r="E68" i="5"/>
  <c r="D68" i="5"/>
  <c r="C68" i="5"/>
  <c r="B68" i="5"/>
  <c r="K54" i="6"/>
  <c r="J54" i="6"/>
  <c r="I54" i="6"/>
  <c r="H54" i="6"/>
  <c r="G54" i="6"/>
  <c r="F54" i="6"/>
  <c r="E54" i="6"/>
  <c r="D54" i="6"/>
  <c r="C54" i="6"/>
  <c r="B54" i="6"/>
  <c r="K51" i="6"/>
  <c r="J51" i="6"/>
  <c r="I51" i="6"/>
  <c r="H51" i="6"/>
  <c r="G51" i="6"/>
  <c r="F51" i="6"/>
  <c r="E51" i="6"/>
  <c r="D51" i="6"/>
  <c r="C51" i="6"/>
  <c r="B51" i="6"/>
  <c r="L52" i="5"/>
  <c r="K52" i="5"/>
  <c r="J52" i="5"/>
  <c r="I52" i="5"/>
  <c r="H52" i="5"/>
  <c r="G52" i="5"/>
  <c r="F52" i="5"/>
  <c r="E52" i="5"/>
  <c r="D52" i="5"/>
  <c r="C52" i="5"/>
  <c r="B52" i="5"/>
  <c r="L50" i="5"/>
  <c r="K50" i="5"/>
  <c r="J50" i="5"/>
  <c r="I50" i="5"/>
  <c r="H50" i="5"/>
  <c r="G50" i="5"/>
  <c r="F50" i="5"/>
  <c r="E50" i="5"/>
  <c r="D50" i="5"/>
  <c r="C50" i="5"/>
  <c r="B50" i="5"/>
  <c r="F52" i="4"/>
  <c r="E52" i="4"/>
  <c r="D52" i="4"/>
  <c r="C52" i="4"/>
  <c r="B52" i="4"/>
  <c r="F51" i="4"/>
  <c r="E51" i="4"/>
  <c r="D51" i="4"/>
  <c r="C51" i="4"/>
  <c r="B51" i="4"/>
  <c r="L50" i="4"/>
  <c r="K50" i="4"/>
  <c r="J50" i="4"/>
  <c r="I50" i="4"/>
  <c r="H50" i="4"/>
  <c r="G50" i="4"/>
  <c r="F50" i="4"/>
  <c r="E50" i="4"/>
  <c r="D50" i="4"/>
  <c r="C50" i="4"/>
  <c r="B50" i="4"/>
  <c r="U53" i="3"/>
  <c r="T53" i="3"/>
  <c r="S53" i="3"/>
  <c r="R53" i="3"/>
  <c r="Q53" i="3"/>
  <c r="P53" i="3"/>
  <c r="U52" i="3"/>
  <c r="T52" i="3"/>
  <c r="S52" i="3"/>
  <c r="R52" i="3"/>
  <c r="Q52" i="3"/>
  <c r="P52" i="3"/>
  <c r="Y51" i="3"/>
  <c r="X51" i="3"/>
  <c r="W51" i="3"/>
  <c r="V51" i="3"/>
  <c r="U51" i="3"/>
  <c r="T51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C51" i="3"/>
  <c r="B51" i="3"/>
</calcChain>
</file>

<file path=xl/sharedStrings.xml><?xml version="1.0" encoding="utf-8"?>
<sst xmlns="http://schemas.openxmlformats.org/spreadsheetml/2006/main" count="756" uniqueCount="223">
  <si>
    <t>Li</t>
  </si>
  <si>
    <t>Sc</t>
  </si>
  <si>
    <t>V</t>
  </si>
  <si>
    <t>Cr</t>
  </si>
  <si>
    <t>Co</t>
  </si>
  <si>
    <t>Ni</t>
  </si>
  <si>
    <t>Cu</t>
  </si>
  <si>
    <t>Zn</t>
  </si>
  <si>
    <t>Ga</t>
  </si>
  <si>
    <t>Ge</t>
  </si>
  <si>
    <t>As</t>
  </si>
  <si>
    <t>Rb</t>
  </si>
  <si>
    <t>Sr</t>
  </si>
  <si>
    <t>Y</t>
  </si>
  <si>
    <t>Zr</t>
  </si>
  <si>
    <t>Nb</t>
  </si>
  <si>
    <t>Mo</t>
  </si>
  <si>
    <t>Sb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</si>
  <si>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</si>
  <si>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</si>
  <si>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</si>
  <si>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</si>
  <si>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</si>
  <si>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</si>
  <si>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</si>
  <si>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</si>
  <si>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</si>
  <si>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</si>
  <si>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</si>
  <si>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</si>
  <si>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</si>
  <si>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</si>
  <si>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</si>
  <si>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</si>
  <si>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</si>
  <si>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</si>
  <si>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</si>
  <si>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Bi</t>
  </si>
  <si>
    <t>Pb</t>
  </si>
  <si>
    <t>Th</t>
  </si>
  <si>
    <t>U</t>
  </si>
  <si>
    <t>SRM 610</t>
  </si>
  <si>
    <t>SRM 612</t>
  </si>
  <si>
    <t>BCR-2G</t>
  </si>
  <si>
    <t>LA-ICP-MS in-situ elements analysis data (ppm) of standard materials</t>
    <phoneticPr fontId="1" type="noConversion"/>
  </si>
  <si>
    <t>Spot</t>
    <phoneticPr fontId="1" type="noConversion"/>
  </si>
  <si>
    <t xml:space="preserve">ZY17-15 </t>
    <phoneticPr fontId="1" type="noConversion"/>
  </si>
  <si>
    <t xml:space="preserve">ZY17-11 </t>
    <phoneticPr fontId="1" type="noConversion"/>
  </si>
  <si>
    <t>ZY17-4</t>
    <phoneticPr fontId="1" type="noConversion"/>
  </si>
  <si>
    <t>ZY17-15</t>
    <phoneticPr fontId="1" type="noConversion"/>
  </si>
  <si>
    <t>2-1</t>
    <phoneticPr fontId="1" type="noConversion"/>
  </si>
  <si>
    <t>2-2</t>
    <phoneticPr fontId="1" type="noConversion"/>
  </si>
  <si>
    <t>2-3</t>
    <phoneticPr fontId="1" type="noConversion"/>
  </si>
  <si>
    <t>3-1</t>
    <phoneticPr fontId="1" type="noConversion"/>
  </si>
  <si>
    <t>3-2</t>
    <phoneticPr fontId="1" type="noConversion"/>
  </si>
  <si>
    <t>3-3</t>
    <phoneticPr fontId="1" type="noConversion"/>
  </si>
  <si>
    <t>3-4</t>
    <phoneticPr fontId="1" type="noConversion"/>
  </si>
  <si>
    <t>3-5</t>
    <phoneticPr fontId="1" type="noConversion"/>
  </si>
  <si>
    <t>3-6</t>
    <phoneticPr fontId="1" type="noConversion"/>
  </si>
  <si>
    <t>2-1</t>
    <phoneticPr fontId="6" type="noConversion"/>
  </si>
  <si>
    <t>2-2</t>
  </si>
  <si>
    <t>2-4</t>
  </si>
  <si>
    <t>2-5</t>
    <phoneticPr fontId="1" type="noConversion"/>
  </si>
  <si>
    <t>2-6</t>
  </si>
  <si>
    <t>2-7</t>
  </si>
  <si>
    <t>2-8</t>
  </si>
  <si>
    <t>2-9</t>
  </si>
  <si>
    <t>1-1</t>
    <phoneticPr fontId="1" type="noConversion"/>
  </si>
  <si>
    <t>1-2</t>
    <phoneticPr fontId="1" type="noConversion"/>
  </si>
  <si>
    <t>1-3</t>
    <phoneticPr fontId="1" type="noConversion"/>
  </si>
  <si>
    <t>1-4</t>
  </si>
  <si>
    <t>Type</t>
    <phoneticPr fontId="1" type="noConversion"/>
  </si>
  <si>
    <t>Type-1A Cpx</t>
    <phoneticPr fontId="1" type="noConversion"/>
  </si>
  <si>
    <t>Type-1B Cpx</t>
    <phoneticPr fontId="1" type="noConversion"/>
  </si>
  <si>
    <t>Type-2 Cpx</t>
    <phoneticPr fontId="1" type="noConversion"/>
  </si>
  <si>
    <t>Type-3 Cpx</t>
    <phoneticPr fontId="1" type="noConversion"/>
  </si>
  <si>
    <t>Opx</t>
    <phoneticPr fontId="1" type="noConversion"/>
  </si>
  <si>
    <t>Position</t>
    <phoneticPr fontId="1" type="noConversion"/>
  </si>
  <si>
    <t>core</t>
    <phoneticPr fontId="1" type="noConversion"/>
  </si>
  <si>
    <t>rim</t>
    <phoneticPr fontId="1" type="noConversion"/>
  </si>
  <si>
    <t xml:space="preserve">Eu/Eu* </t>
  </si>
  <si>
    <t>Ce/Pb</t>
    <phoneticPr fontId="1" type="noConversion"/>
  </si>
  <si>
    <t>Sr/Y</t>
  </si>
  <si>
    <r>
      <rPr>
        <sz val="9"/>
        <color theme="1"/>
        <rFont val="宋体"/>
        <family val="3"/>
        <charset val="134"/>
      </rPr>
      <t>∑</t>
    </r>
    <r>
      <rPr>
        <sz val="9"/>
        <color theme="1"/>
        <rFont val="Times New Roman"/>
        <family val="1"/>
      </rPr>
      <t>REE</t>
    </r>
    <phoneticPr fontId="1" type="noConversion"/>
  </si>
  <si>
    <t>Note: Type-1 Cpx: Non-zoned clinopyroxene; Type-2 Cpx: Normally zoned clinopyroxene; Type-3 Cpx: Reversely zoned clinopyroxene; Opx: Orthopyroxene</t>
    <phoneticPr fontId="1" type="noConversion"/>
  </si>
  <si>
    <t>ZY17-14</t>
  </si>
  <si>
    <t>ZY17-11</t>
    <phoneticPr fontId="1" type="noConversion"/>
  </si>
  <si>
    <t>1-1</t>
  </si>
  <si>
    <t>1-2</t>
  </si>
  <si>
    <t>1-3</t>
  </si>
  <si>
    <t>2-1</t>
  </si>
  <si>
    <t>2-4</t>
    <phoneticPr fontId="1" type="noConversion"/>
  </si>
  <si>
    <t>1-5</t>
    <phoneticPr fontId="1" type="noConversion"/>
  </si>
  <si>
    <t>1-6</t>
  </si>
  <si>
    <t>1-8</t>
    <phoneticPr fontId="1" type="noConversion"/>
  </si>
  <si>
    <t>1-9</t>
    <phoneticPr fontId="1" type="noConversion"/>
  </si>
  <si>
    <t>Type-1</t>
    <phoneticPr fontId="1" type="noConversion"/>
  </si>
  <si>
    <t>Type-2</t>
    <phoneticPr fontId="1" type="noConversion"/>
  </si>
  <si>
    <t>∑REE</t>
  </si>
  <si>
    <t>ZY17-8</t>
  </si>
  <si>
    <t>4-1</t>
  </si>
  <si>
    <t>4-2</t>
  </si>
  <si>
    <t>4-3</t>
  </si>
  <si>
    <t>4-4</t>
  </si>
  <si>
    <t>5-1</t>
  </si>
  <si>
    <t>5-2</t>
  </si>
  <si>
    <t>5-3</t>
  </si>
  <si>
    <t>5-4</t>
  </si>
  <si>
    <t>5-5</t>
  </si>
  <si>
    <t>K</t>
  </si>
  <si>
    <t>Ti</t>
  </si>
  <si>
    <t>P</t>
  </si>
  <si>
    <t>Be</t>
  </si>
  <si>
    <t>Sn</t>
  </si>
  <si>
    <t>_</t>
    <phoneticPr fontId="1" type="noConversion"/>
  </si>
  <si>
    <t>ZY17-6</t>
    <phoneticPr fontId="1" type="noConversion"/>
  </si>
  <si>
    <t>1-1</t>
    <phoneticPr fontId="6" type="noConversion"/>
  </si>
  <si>
    <t>1-5</t>
  </si>
  <si>
    <t>Type-1</t>
  </si>
  <si>
    <t>Type-2</t>
  </si>
  <si>
    <t>core</t>
  </si>
  <si>
    <t>rim</t>
  </si>
  <si>
    <t>Sr/CaO</t>
    <phoneticPr fontId="1" type="noConversion"/>
  </si>
  <si>
    <t>Sr/Rb</t>
    <phoneticPr fontId="1" type="noConversion"/>
  </si>
  <si>
    <t>ZY17-5</t>
    <phoneticPr fontId="1" type="noConversion"/>
  </si>
  <si>
    <t>ZY17-6</t>
  </si>
  <si>
    <t>2-3</t>
  </si>
  <si>
    <t>2-5</t>
  </si>
  <si>
    <t>Sr/Y</t>
    <phoneticPr fontId="1" type="noConversion"/>
  </si>
  <si>
    <t>&gt;5889</t>
    <phoneticPr fontId="1" type="noConversion"/>
  </si>
  <si>
    <t>&gt;5812</t>
    <phoneticPr fontId="1" type="noConversion"/>
  </si>
  <si>
    <t>&gt;5825</t>
    <phoneticPr fontId="1" type="noConversion"/>
  </si>
  <si>
    <t>&gt;6751</t>
    <phoneticPr fontId="1" type="noConversion"/>
  </si>
  <si>
    <t>&gt;6812</t>
    <phoneticPr fontId="1" type="noConversion"/>
  </si>
  <si>
    <t>&gt;8225</t>
    <phoneticPr fontId="1" type="noConversion"/>
  </si>
  <si>
    <t>&gt;7556</t>
    <phoneticPr fontId="1" type="noConversion"/>
  </si>
  <si>
    <t>&gt;5603</t>
    <phoneticPr fontId="1" type="noConversion"/>
  </si>
  <si>
    <t>&gt;5345</t>
    <phoneticPr fontId="1" type="noConversion"/>
  </si>
  <si>
    <t>&gt;6225</t>
    <phoneticPr fontId="1" type="noConversion"/>
  </si>
  <si>
    <t>&gt;10286</t>
    <phoneticPr fontId="1" type="noConversion"/>
  </si>
  <si>
    <t>&gt;8990</t>
    <phoneticPr fontId="1" type="noConversion"/>
  </si>
  <si>
    <t>&gt;9333</t>
    <phoneticPr fontId="1" type="noConversion"/>
  </si>
  <si>
    <t>&gt;9229</t>
    <phoneticPr fontId="1" type="noConversion"/>
  </si>
  <si>
    <t>&gt;7622</t>
    <phoneticPr fontId="1" type="noConversion"/>
  </si>
  <si>
    <t>&gt;7664</t>
    <phoneticPr fontId="1" type="noConversion"/>
  </si>
  <si>
    <t>Sr/Rb</t>
  </si>
  <si>
    <t>Eu/Eu*</t>
    <phoneticPr fontId="1" type="noConversion"/>
  </si>
  <si>
    <t>&gt; 4.01</t>
    <phoneticPr fontId="1" type="noConversion"/>
  </si>
  <si>
    <t>&gt; 8.24</t>
    <phoneticPr fontId="1" type="noConversion"/>
  </si>
  <si>
    <t>&gt; 7.94</t>
    <phoneticPr fontId="1" type="noConversion"/>
  </si>
  <si>
    <t>&gt; 11.2</t>
    <phoneticPr fontId="1" type="noConversion"/>
  </si>
  <si>
    <t>&gt; 10.2</t>
    <phoneticPr fontId="1" type="noConversion"/>
  </si>
  <si>
    <t>&gt; 12.9</t>
    <phoneticPr fontId="1" type="noConversion"/>
  </si>
  <si>
    <t>&gt; 13.4</t>
    <phoneticPr fontId="1" type="noConversion"/>
  </si>
  <si>
    <t>&gt; 5.67</t>
  </si>
  <si>
    <t>&gt; 4.86</t>
    <phoneticPr fontId="1" type="noConversion"/>
  </si>
  <si>
    <t>&gt; 5.62</t>
    <phoneticPr fontId="1" type="noConversion"/>
  </si>
  <si>
    <t>&gt; 16.7</t>
    <phoneticPr fontId="1" type="noConversion"/>
  </si>
  <si>
    <t>&gt; 12.0</t>
    <phoneticPr fontId="1" type="noConversion"/>
  </si>
  <si>
    <t>&gt; 14.6</t>
    <phoneticPr fontId="1" type="noConversion"/>
  </si>
  <si>
    <t>&gt; 14.3</t>
    <phoneticPr fontId="1" type="noConversion"/>
  </si>
  <si>
    <t>&gt; 12.5</t>
    <phoneticPr fontId="1" type="noConversion"/>
  </si>
  <si>
    <t>&gt; 14.5</t>
    <phoneticPr fontId="1" type="noConversion"/>
  </si>
  <si>
    <t>Sample</t>
  </si>
  <si>
    <t>No.</t>
    <phoneticPr fontId="6" type="noConversion"/>
  </si>
  <si>
    <t>Spot 1</t>
    <phoneticPr fontId="6" type="noConversion"/>
  </si>
  <si>
    <t>Spot 2</t>
    <phoneticPr fontId="6" type="noConversion"/>
  </si>
  <si>
    <t>Spot 3</t>
    <phoneticPr fontId="6" type="noConversion"/>
  </si>
  <si>
    <t>Spot 4</t>
    <phoneticPr fontId="6" type="noConversion"/>
  </si>
  <si>
    <t>Spot 5</t>
    <phoneticPr fontId="6" type="noConversion"/>
  </si>
  <si>
    <t>Spot 6</t>
    <phoneticPr fontId="6" type="noConversion"/>
  </si>
  <si>
    <t>Spot 7</t>
    <phoneticPr fontId="6" type="noConversion"/>
  </si>
  <si>
    <t>Spot 8</t>
    <phoneticPr fontId="6" type="noConversion"/>
  </si>
  <si>
    <t>Spot 9</t>
    <phoneticPr fontId="6" type="noConversion"/>
  </si>
  <si>
    <t>Spot 10</t>
    <phoneticPr fontId="6" type="noConversion"/>
  </si>
  <si>
    <t>Spot 11</t>
    <phoneticPr fontId="6" type="noConversion"/>
  </si>
  <si>
    <t>Spot 12</t>
    <phoneticPr fontId="6" type="noConversion"/>
  </si>
  <si>
    <t>Spot 13</t>
    <phoneticPr fontId="6" type="noConversion"/>
  </si>
  <si>
    <t>Spot 14</t>
  </si>
  <si>
    <t>Spot 15</t>
  </si>
  <si>
    <t>Spot 16</t>
  </si>
  <si>
    <t>Spot 17</t>
  </si>
  <si>
    <t>Spot 18</t>
  </si>
  <si>
    <t>Spot 19</t>
  </si>
  <si>
    <t>Spot 20</t>
  </si>
  <si>
    <t>Spot 21</t>
  </si>
  <si>
    <t>Spot 22</t>
  </si>
  <si>
    <t>Spot 23</t>
  </si>
  <si>
    <t>Position</t>
    <phoneticPr fontId="6" type="noConversion"/>
  </si>
  <si>
    <t>core</t>
    <phoneticPr fontId="6" type="noConversion"/>
  </si>
  <si>
    <t>rim</t>
    <phoneticPr fontId="6" type="noConversion"/>
  </si>
  <si>
    <t>Si</t>
  </si>
  <si>
    <t>Al</t>
  </si>
  <si>
    <t>Fe</t>
  </si>
  <si>
    <t>Mn</t>
  </si>
  <si>
    <t>Mg</t>
  </si>
  <si>
    <t>Ca</t>
  </si>
  <si>
    <t>Na</t>
  </si>
  <si>
    <t>No.</t>
    <phoneticPr fontId="1" type="noConversion"/>
  </si>
  <si>
    <t>Spot 1</t>
    <phoneticPr fontId="1" type="noConversion"/>
  </si>
  <si>
    <t>Spot 2</t>
  </si>
  <si>
    <t>Spot 3</t>
  </si>
  <si>
    <t>Spot 4</t>
  </si>
  <si>
    <t>Spot 5</t>
  </si>
  <si>
    <t>Spot 6</t>
  </si>
  <si>
    <t>Spot 7</t>
  </si>
  <si>
    <t>Spot 8</t>
  </si>
  <si>
    <t>Spot 9</t>
  </si>
  <si>
    <t>Spot 10</t>
    <phoneticPr fontId="1" type="noConversion"/>
  </si>
  <si>
    <t>Spot 11</t>
  </si>
  <si>
    <t>Spot 12</t>
  </si>
  <si>
    <t>Spot 13</t>
  </si>
  <si>
    <t>Mg#</t>
    <phoneticPr fontId="1" type="noConversion"/>
  </si>
  <si>
    <t xml:space="preserve">LA-ICP-MS in-situ trace elements analysis data (ppm) of biotite from the Zhuyuan pluton </t>
    <phoneticPr fontId="1" type="noConversion"/>
  </si>
  <si>
    <t>Elements data (ppm) extracted from Profile B penetrating the LA-ICP-MS map of a biotite in sample ZY17-4</t>
    <phoneticPr fontId="1" type="noConversion"/>
  </si>
  <si>
    <t>Elements data (ppm) extracted from Profile A penetrating the LA-ICP-MS map of a reversely zoned clinopyroxene  in sample ZY17-4</t>
    <phoneticPr fontId="6" type="noConversion"/>
  </si>
  <si>
    <t xml:space="preserve">LA-ICP-MS in-situ trace elements analysis data (ppm) of pyroxene from the Zhuyuan pluton </t>
    <phoneticPr fontId="1" type="noConversion"/>
  </si>
  <si>
    <t xml:space="preserve">LA-ICP-MS in-situ trace elements analysis data (ppm) of plagioclase from the Zhuyuan pluton </t>
    <phoneticPr fontId="1" type="noConversion"/>
  </si>
  <si>
    <t xml:space="preserve">LA-ICP-MS in-situ trace elements analysis data (ppm) of K-feldspar from the Zhuyuan pluton </t>
    <phoneticPr fontId="1" type="noConversion"/>
  </si>
  <si>
    <t xml:space="preserve">LA-ICP-MS in-situ trace elements analysis data (ppm) of amphibole from the Zhuyuan pluton </t>
    <phoneticPr fontId="1" type="noConversion"/>
  </si>
  <si>
    <t xml:space="preserve"> Table OM4. LA-ICP-MS results of rock-forming minerals of the Zhuyuan granodiorite and standard materials</t>
  </si>
  <si>
    <t xml:space="preserve">Xie et al.: An alternative mechanism to generate adakitic granitoids </t>
  </si>
  <si>
    <t>American Mineralogist: April 2024 Online Materials AM-24-48873   (use tabs to navigate to other tables)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</si>
</sst>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"/>
    <numFmt numFmtId="165" formatCode="0.0_ "/>
    <numFmt numFmtId="166" formatCode="0_ "/>
    <numFmt numFmtId="167" formatCode="0.00_ "/>
    <numFmt numFmtId="168" formatCode="0.00_);[Red]\(0.00\)"/>
    <numFmt numFmtId="169" formatCode="0_);[Red]\(0\)"/>
    <numFmt numFmtId="170" formatCode="0.0_);[Red]\(0.0\)"/>
    <numFmt numFmtId="171" formatCode="0.0"/>
  </numFmts>
  <fonts count="19">
    <font>
      <sz val="9"/>
      <color theme="1"/>
      <name val="Times New Roman"/>
      <family val="2"/>
      <charset val="134"/>
    </font>
    <font>
      <sz val="9"/>
      <name val="Times New Roman"/>
      <family val="2"/>
      <charset val="134"/>
    </font>
    <font>
      <sz val="9"/>
      <color theme="1"/>
      <name val="宋体"/>
      <family val="3"/>
      <charset val="134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8"/>
      <color theme="1"/>
      <name val="Times New Roman"/>
      <family val="1"/>
    </font>
    <font>
      <sz val="9"/>
      <name val="Calibri"/>
      <family val="3"/>
      <charset val="134"/>
      <scheme val="minor"/>
    </font>
    <font>
      <sz val="9"/>
      <color theme="1"/>
      <name val="Times New Roman"/>
      <family val="1"/>
    </font>
    <font>
      <sz val="8"/>
      <color theme="1"/>
      <name val="Times New Roman"/>
      <family val="2"/>
      <charset val="134"/>
    </font>
    <font>
      <sz val="9"/>
      <color theme="1"/>
      <name val="Times New Roman"/>
      <family val="3"/>
      <charset val="134"/>
    </font>
    <font>
      <sz val="8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9"/>
      <name val="等线"/>
      <family val="3"/>
      <charset val="134"/>
    </font>
    <font>
      <b/>
      <sz val="9"/>
      <color rgb="FF000000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2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Dashed">
        <color indexed="64"/>
      </top>
      <bottom/>
      <diagonal/>
    </border>
    <border>
      <left/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6" fontId="7" fillId="0" borderId="2" xfId="0" applyNumberFormat="1" applyFont="1" applyBorder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7" fontId="7" fillId="0" borderId="0" xfId="0" applyNumberFormat="1" applyFont="1" applyAlignment="1">
      <alignment horizontal="center" vertical="center"/>
    </xf>
    <xf numFmtId="167" fontId="0" fillId="0" borderId="2" xfId="0" applyNumberFormat="1" applyBorder="1" applyAlignment="1">
      <alignment horizontal="center" vertical="center"/>
    </xf>
    <xf numFmtId="167" fontId="7" fillId="0" borderId="2" xfId="0" applyNumberFormat="1" applyFont="1" applyBorder="1" applyAlignment="1">
      <alignment horizontal="center" vertical="center"/>
    </xf>
    <xf numFmtId="167" fontId="8" fillId="0" borderId="0" xfId="0" applyNumberFormat="1" applyFont="1" applyAlignment="1">
      <alignment horizontal="center" vertical="center"/>
    </xf>
    <xf numFmtId="167" fontId="7" fillId="0" borderId="1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8" fontId="7" fillId="0" borderId="0" xfId="0" applyNumberFormat="1" applyFon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8" fontId="7" fillId="0" borderId="2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7" fontId="7" fillId="0" borderId="1" xfId="0" applyNumberFormat="1" applyFont="1" applyBorder="1" applyAlignment="1">
      <alignment horizontal="center" vertical="center"/>
    </xf>
    <xf numFmtId="167" fontId="10" fillId="0" borderId="4" xfId="0" applyNumberFormat="1" applyFont="1" applyBorder="1">
      <alignment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0" xfId="0" applyFont="1">
      <alignment vertical="center"/>
    </xf>
    <xf numFmtId="169" fontId="7" fillId="0" borderId="0" xfId="0" applyNumberFormat="1" applyFont="1" applyAlignment="1">
      <alignment horizontal="center" vertical="center"/>
    </xf>
    <xf numFmtId="170" fontId="7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0" fillId="0" borderId="0" xfId="0" applyFont="1" applyAlignment="1"/>
    <xf numFmtId="0" fontId="11" fillId="0" borderId="1" xfId="0" applyFont="1" applyBorder="1" applyAlignment="1">
      <alignment horizontal="left" vertical="center"/>
    </xf>
    <xf numFmtId="0" fontId="12" fillId="0" borderId="0" xfId="0" applyFont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8" fontId="8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65" fontId="14" fillId="0" borderId="0" xfId="0" applyNumberFormat="1" applyFont="1" applyAlignment="1">
      <alignment horizontal="center" vertical="center"/>
    </xf>
    <xf numFmtId="169" fontId="8" fillId="0" borderId="0" xfId="0" applyNumberFormat="1" applyFont="1" applyAlignment="1">
      <alignment horizontal="center" vertical="center"/>
    </xf>
    <xf numFmtId="170" fontId="8" fillId="0" borderId="0" xfId="0" applyNumberFormat="1" applyFont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0" borderId="0" xfId="0" applyFont="1">
      <alignment vertical="center"/>
    </xf>
    <xf numFmtId="165" fontId="0" fillId="0" borderId="1" xfId="0" applyNumberForma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1" fontId="7" fillId="0" borderId="0" xfId="0" applyNumberFormat="1" applyFont="1" applyAlignment="1">
      <alignment horizontal="center" vertical="center"/>
    </xf>
    <xf numFmtId="171" fontId="0" fillId="0" borderId="0" xfId="0" applyNumberFormat="1" applyAlignment="1">
      <alignment horizontal="center" vertical="center"/>
    </xf>
    <xf numFmtId="171" fontId="7" fillId="0" borderId="1" xfId="0" applyNumberFormat="1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17" fillId="0" borderId="0" xfId="0" applyFont="1" applyAlignment="1">
      <alignment horizontal="left" vertical="center"/>
    </xf>
    <xf numFmtId="167" fontId="0" fillId="0" borderId="8" xfId="0" applyNumberFormat="1" applyBorder="1" applyAlignment="1">
      <alignment horizontal="center" vertical="center"/>
    </xf>
    <xf numFmtId="167" fontId="0" fillId="0" borderId="9" xfId="0" applyNumberFormat="1" applyBorder="1" applyAlignment="1">
      <alignment horizontal="center" vertical="center"/>
    </xf>
    <xf numFmtId="167" fontId="7" fillId="0" borderId="4" xfId="0" applyNumberFormat="1" applyFont="1" applyBorder="1" applyAlignment="1">
      <alignment horizontal="center" vertical="center"/>
    </xf>
    <xf numFmtId="167" fontId="7" fillId="0" borderId="8" xfId="0" applyNumberFormat="1" applyFont="1" applyBorder="1" applyAlignment="1">
      <alignment horizontal="center" vertical="center"/>
    </xf>
    <xf numFmtId="167" fontId="0" fillId="0" borderId="3" xfId="0" applyNumberFormat="1" applyBorder="1" applyAlignment="1">
      <alignment horizontal="center" vertical="center"/>
    </xf>
    <xf numFmtId="167" fontId="7" fillId="0" borderId="3" xfId="0" applyNumberFormat="1" applyFont="1" applyBorder="1" applyAlignment="1">
      <alignment horizontal="center" vertical="center"/>
    </xf>
    <xf numFmtId="167" fontId="10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</cellXfs>
  <cellStyles count="1">
    <cellStyle name="Normal" xfId="0" builtinId="0"/>
  </cellStyles>
  <dxfs count="43">
    <dxf>
      <numFmt numFmtId="166" formatCode="0_ "/>
    </dxf>
    <dxf>
      <numFmt numFmtId="167" formatCode="0.00_ "/>
    </dxf>
    <dxf>
      <numFmt numFmtId="165" formatCode="0.0_ "/>
    </dxf>
    <dxf>
      <numFmt numFmtId="167" formatCode="0.00_ "/>
    </dxf>
    <dxf>
      <numFmt numFmtId="166" formatCode="0_ "/>
    </dxf>
    <dxf>
      <numFmt numFmtId="165" formatCode="0.0_ "/>
    </dxf>
    <dxf>
      <numFmt numFmtId="167" formatCode="0.00_ "/>
    </dxf>
    <dxf>
      <numFmt numFmtId="166" formatCode="0_ "/>
    </dxf>
    <dxf>
      <numFmt numFmtId="165" formatCode="0.0_ "/>
    </dxf>
    <dxf>
      <numFmt numFmtId="167" formatCode="0.00_ "/>
    </dxf>
    <dxf>
      <numFmt numFmtId="166" formatCode="0_ "/>
    </dxf>
    <dxf>
      <numFmt numFmtId="165" formatCode="0.0_ "/>
    </dxf>
    <dxf>
      <numFmt numFmtId="167" formatCode="0.00_ "/>
    </dxf>
    <dxf>
      <numFmt numFmtId="166" formatCode="0_ "/>
    </dxf>
    <dxf>
      <numFmt numFmtId="165" formatCode="0.0_ "/>
    </dxf>
    <dxf>
      <numFmt numFmtId="166" formatCode="0_ "/>
    </dxf>
    <dxf>
      <numFmt numFmtId="165" formatCode="0.0_ "/>
    </dxf>
    <dxf>
      <numFmt numFmtId="166" formatCode="0_ "/>
    </dxf>
    <dxf>
      <numFmt numFmtId="165" formatCode="0.0_ "/>
    </dxf>
    <dxf>
      <numFmt numFmtId="166" formatCode="0_ "/>
    </dxf>
    <dxf>
      <numFmt numFmtId="165" formatCode="0.0_ "/>
    </dxf>
    <dxf>
      <numFmt numFmtId="167" formatCode="0.00_ "/>
    </dxf>
    <dxf>
      <numFmt numFmtId="166" formatCode="0_ "/>
    </dxf>
    <dxf>
      <numFmt numFmtId="165" formatCode="0.0_ "/>
    </dxf>
    <dxf>
      <numFmt numFmtId="167" formatCode="0.00_ "/>
    </dxf>
    <dxf>
      <numFmt numFmtId="166" formatCode="0_ "/>
    </dxf>
    <dxf>
      <numFmt numFmtId="165" formatCode="0.0_ "/>
    </dxf>
    <dxf>
      <numFmt numFmtId="167" formatCode="0.00_ "/>
    </dxf>
    <dxf>
      <numFmt numFmtId="166" formatCode="0_ "/>
    </dxf>
    <dxf>
      <numFmt numFmtId="165" formatCode="0.0_ "/>
    </dxf>
    <dxf>
      <numFmt numFmtId="167" formatCode="0.00_ "/>
    </dxf>
    <dxf>
      <numFmt numFmtId="166" formatCode="0_ "/>
    </dxf>
    <dxf>
      <numFmt numFmtId="165" formatCode="0.0_ "/>
    </dxf>
    <dxf>
      <numFmt numFmtId="167" formatCode="0.00_ "/>
    </dxf>
    <dxf>
      <numFmt numFmtId="166" formatCode="0_ "/>
    </dxf>
    <dxf>
      <numFmt numFmtId="165" formatCode="0.0_ "/>
    </dxf>
    <dxf>
      <numFmt numFmtId="167" formatCode="0.00_ "/>
    </dxf>
    <dxf>
      <numFmt numFmtId="166" formatCode="0_ "/>
    </dxf>
    <dxf>
      <numFmt numFmtId="165" formatCode="0.0_ "/>
    </dxf>
    <dxf>
      <numFmt numFmtId="166" formatCode="0_ "/>
    </dxf>
    <dxf>
      <numFmt numFmtId="165" formatCode="0.0_ "/>
    </dxf>
    <dxf>
      <numFmt numFmtId="166" formatCode="0_ "/>
    </dxf>
    <dxf>
      <numFmt numFmtId="165" formatCode="0.0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984AF-3B57-49EC-A338-472DF598423C}">
  <dimension ref="A1:AN47"/>
  <sheetViews>
    <sheetView tabSelected="1" zoomScale="80" zoomScaleNormal="80" workbookViewId="0">
      <selection sqref="A1:A2"/>
    </sheetView>
  </sheetViews>
  <sheetFormatPr baseColWidth="10" defaultColWidth="9.19921875" defaultRowHeight="12"/>
  <cols>
    <col min="1" max="1" width="15.59765625" style="2" customWidth="1"/>
    <col min="2" max="16" width="13.59765625" style="2" bestFit="1" customWidth="1"/>
    <col min="17" max="17" width="14.19921875" style="2" bestFit="1" customWidth="1"/>
    <col min="18" max="36" width="13.59765625" style="2" bestFit="1" customWidth="1"/>
    <col min="37" max="37" width="14.19921875" style="2" bestFit="1" customWidth="1"/>
    <col min="38" max="42" width="13.59765625" style="2" bestFit="1" customWidth="1"/>
    <col min="43" max="16384" width="9.19921875" style="2"/>
  </cols>
  <sheetData>
    <row r="1" spans="1:40" ht="16">
      <c r="A1" s="96" t="s">
        <v>222</v>
      </c>
    </row>
    <row r="2" spans="1:40" ht="16">
      <c r="A2" s="96" t="s">
        <v>221</v>
      </c>
    </row>
    <row r="3" spans="1:40" ht="18">
      <c r="A3" s="82" t="s">
        <v>220</v>
      </c>
    </row>
    <row r="4" spans="1:40" ht="18">
      <c r="A4" s="82"/>
    </row>
    <row r="5" spans="1:40" ht="17" thickBot="1">
      <c r="A5" s="6" t="s">
        <v>44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</row>
    <row r="6" spans="1:40" ht="13" thickBot="1">
      <c r="A6" s="7" t="s">
        <v>163</v>
      </c>
      <c r="B6" s="7" t="s">
        <v>41</v>
      </c>
      <c r="C6" s="7" t="s">
        <v>41</v>
      </c>
      <c r="D6" s="7" t="s">
        <v>41</v>
      </c>
      <c r="E6" s="7" t="s">
        <v>41</v>
      </c>
      <c r="F6" s="7" t="s">
        <v>41</v>
      </c>
      <c r="G6" s="7" t="s">
        <v>41</v>
      </c>
      <c r="H6" s="7" t="s">
        <v>41</v>
      </c>
      <c r="I6" s="7" t="s">
        <v>41</v>
      </c>
      <c r="J6" s="7" t="s">
        <v>41</v>
      </c>
      <c r="K6" s="7" t="s">
        <v>41</v>
      </c>
      <c r="L6" s="7" t="s">
        <v>41</v>
      </c>
      <c r="M6" s="7" t="s">
        <v>41</v>
      </c>
      <c r="N6" s="7" t="s">
        <v>41</v>
      </c>
      <c r="O6" s="7" t="s">
        <v>42</v>
      </c>
      <c r="P6" s="7" t="s">
        <v>42</v>
      </c>
      <c r="Q6" s="7" t="s">
        <v>42</v>
      </c>
      <c r="R6" s="7" t="s">
        <v>42</v>
      </c>
      <c r="S6" s="7" t="s">
        <v>42</v>
      </c>
      <c r="T6" s="7" t="s">
        <v>42</v>
      </c>
      <c r="U6" s="7" t="s">
        <v>42</v>
      </c>
      <c r="V6" s="7" t="s">
        <v>42</v>
      </c>
      <c r="W6" s="7" t="s">
        <v>42</v>
      </c>
      <c r="X6" s="7" t="s">
        <v>42</v>
      </c>
      <c r="Y6" s="7" t="s">
        <v>42</v>
      </c>
      <c r="Z6" s="7" t="s">
        <v>42</v>
      </c>
      <c r="AA6" s="7" t="s">
        <v>42</v>
      </c>
      <c r="AB6" s="7" t="s">
        <v>43</v>
      </c>
      <c r="AC6" s="7" t="s">
        <v>43</v>
      </c>
      <c r="AD6" s="7" t="s">
        <v>43</v>
      </c>
      <c r="AE6" s="7" t="s">
        <v>43</v>
      </c>
      <c r="AF6" s="7" t="s">
        <v>43</v>
      </c>
      <c r="AG6" s="7" t="s">
        <v>43</v>
      </c>
      <c r="AH6" s="7" t="s">
        <v>43</v>
      </c>
      <c r="AI6" s="7" t="s">
        <v>43</v>
      </c>
      <c r="AJ6" s="7" t="s">
        <v>43</v>
      </c>
      <c r="AK6" s="7" t="s">
        <v>43</v>
      </c>
      <c r="AL6" s="7" t="s">
        <v>43</v>
      </c>
      <c r="AM6" s="7" t="s">
        <v>43</v>
      </c>
      <c r="AN6" s="7" t="s">
        <v>43</v>
      </c>
    </row>
    <row r="7" spans="1:40">
      <c r="A7" s="2" t="s">
        <v>0</v>
      </c>
      <c r="B7" s="1">
        <v>453.59105832838731</v>
      </c>
      <c r="C7" s="1">
        <v>453.59105832838725</v>
      </c>
      <c r="D7" s="1">
        <v>453.59105832838748</v>
      </c>
      <c r="E7" s="1">
        <v>453.59105832838748</v>
      </c>
      <c r="F7" s="1">
        <v>449.66956381019696</v>
      </c>
      <c r="G7" s="1">
        <v>449.66956381019696</v>
      </c>
      <c r="H7" s="1">
        <v>449.66956381019696</v>
      </c>
      <c r="I7" s="1">
        <v>482.50960694389653</v>
      </c>
      <c r="J7" s="1">
        <v>482.50960694389647</v>
      </c>
      <c r="K7" s="1">
        <v>482.50960694389647</v>
      </c>
      <c r="L7" s="1">
        <v>482.50960694389647</v>
      </c>
      <c r="M7" s="1">
        <v>450.32963216726768</v>
      </c>
      <c r="N7" s="1">
        <v>450.32963216726768</v>
      </c>
      <c r="O7" s="1">
        <v>39.252585677087325</v>
      </c>
      <c r="P7" s="1">
        <v>40.365420317374358</v>
      </c>
      <c r="Q7" s="1">
        <v>39.670370453073318</v>
      </c>
      <c r="R7" s="1">
        <v>38.846429348848069</v>
      </c>
      <c r="S7" s="1">
        <v>38.595278612856745</v>
      </c>
      <c r="T7" s="1">
        <v>38.373953106936746</v>
      </c>
      <c r="U7" s="1">
        <v>38.365237237070538</v>
      </c>
      <c r="V7" s="1">
        <v>40.980160946199234</v>
      </c>
      <c r="W7" s="1">
        <v>41.477152013942529</v>
      </c>
      <c r="X7" s="1">
        <v>41.057607742735826</v>
      </c>
      <c r="Y7" s="1">
        <v>40.689588723501529</v>
      </c>
      <c r="Z7" s="1">
        <v>38.342207358383931</v>
      </c>
      <c r="AA7" s="1">
        <v>39.622236234231735</v>
      </c>
      <c r="AB7" s="1">
        <v>9.4183372083270882</v>
      </c>
      <c r="AC7" s="1">
        <v>9.0621510643319549</v>
      </c>
      <c r="AD7" s="1">
        <v>9.1867941739537891</v>
      </c>
      <c r="AE7" s="1">
        <v>9.1675076484266764</v>
      </c>
      <c r="AF7" s="1">
        <v>8.1824474633725952</v>
      </c>
      <c r="AG7" s="1">
        <v>7.9864177624877666</v>
      </c>
      <c r="AH7" s="1">
        <v>9.1792257502449406</v>
      </c>
      <c r="AI7" s="1">
        <v>10.518167346273094</v>
      </c>
      <c r="AJ7" s="1">
        <v>9.9755152637403413</v>
      </c>
      <c r="AK7" s="1">
        <v>9.7081395182451864</v>
      </c>
      <c r="AL7" s="1">
        <v>9.9528190173566173</v>
      </c>
      <c r="AM7" s="1">
        <v>8.9927020887587972</v>
      </c>
      <c r="AN7" s="5">
        <v>8.5191945709905639</v>
      </c>
    </row>
    <row r="8" spans="1:40">
      <c r="A8" s="2" t="s">
        <v>1</v>
      </c>
      <c r="B8" s="1">
        <v>422.8695875241965</v>
      </c>
      <c r="C8" s="1">
        <v>422.86958752419645</v>
      </c>
      <c r="D8" s="1">
        <v>422.8695875241965</v>
      </c>
      <c r="E8" s="1">
        <v>422.8695875241965</v>
      </c>
      <c r="F8" s="1">
        <v>420.00153027933021</v>
      </c>
      <c r="G8" s="1">
        <v>420.00153027933021</v>
      </c>
      <c r="H8" s="1">
        <v>420.00153027933021</v>
      </c>
      <c r="I8" s="1">
        <v>447.29581936066006</v>
      </c>
      <c r="J8" s="1">
        <v>447.29581936066006</v>
      </c>
      <c r="K8" s="1">
        <v>447.29581936066006</v>
      </c>
      <c r="L8" s="1">
        <v>447.29581936066006</v>
      </c>
      <c r="M8" s="1">
        <v>420.9895949619355</v>
      </c>
      <c r="N8" s="1">
        <v>420.9895949619355</v>
      </c>
      <c r="O8" s="1">
        <v>36.740705447436028</v>
      </c>
      <c r="P8" s="1">
        <v>36.014605049452179</v>
      </c>
      <c r="Q8" s="1">
        <v>36.398114299596131</v>
      </c>
      <c r="R8" s="1">
        <v>36.038503766832825</v>
      </c>
      <c r="S8" s="1">
        <v>35.583802395996152</v>
      </c>
      <c r="T8" s="1">
        <v>34.936111778084431</v>
      </c>
      <c r="U8" s="1">
        <v>36.044751363943085</v>
      </c>
      <c r="V8" s="1">
        <v>38.592556054244554</v>
      </c>
      <c r="W8" s="1">
        <v>38.078826319924872</v>
      </c>
      <c r="X8" s="1">
        <v>38.998252640389701</v>
      </c>
      <c r="Y8" s="1">
        <v>38.395499165614332</v>
      </c>
      <c r="Z8" s="1">
        <v>35.965619880581862</v>
      </c>
      <c r="AA8" s="1">
        <v>36.397439103854857</v>
      </c>
      <c r="AB8" s="1">
        <v>28.937523310155896</v>
      </c>
      <c r="AC8" s="1">
        <v>28.5548326646928</v>
      </c>
      <c r="AD8" s="1">
        <v>28.125921582379998</v>
      </c>
      <c r="AE8" s="1">
        <v>28.384777423431032</v>
      </c>
      <c r="AF8" s="1">
        <v>27.422015644232605</v>
      </c>
      <c r="AG8" s="1">
        <v>27.508652569792027</v>
      </c>
      <c r="AH8" s="1">
        <v>27.85558629155172</v>
      </c>
      <c r="AI8" s="1">
        <v>29.461476001028807</v>
      </c>
      <c r="AJ8" s="1">
        <v>29.00458062571234</v>
      </c>
      <c r="AK8" s="1">
        <v>29.480585938755208</v>
      </c>
      <c r="AL8" s="1">
        <v>29.906978752601663</v>
      </c>
      <c r="AM8" s="1">
        <v>27.394216673499947</v>
      </c>
      <c r="AN8" s="1">
        <v>27.074898542589509</v>
      </c>
    </row>
    <row r="9" spans="1:40">
      <c r="A9" s="2" t="s">
        <v>2</v>
      </c>
      <c r="B9" s="1">
        <v>461.98622982163499</v>
      </c>
      <c r="C9" s="1">
        <v>461.98622982163482</v>
      </c>
      <c r="D9" s="1">
        <v>461.98622982163499</v>
      </c>
      <c r="E9" s="1">
        <v>461.98622982163499</v>
      </c>
      <c r="F9" s="1">
        <v>458.8527632507998</v>
      </c>
      <c r="G9" s="1">
        <v>458.85276325079968</v>
      </c>
      <c r="H9" s="1">
        <v>458.85276325079968</v>
      </c>
      <c r="I9" s="1">
        <v>455.89012570518435</v>
      </c>
      <c r="J9" s="1">
        <v>455.89012570518435</v>
      </c>
      <c r="K9" s="1">
        <v>455.89012570518435</v>
      </c>
      <c r="L9" s="1">
        <v>455.8901257051844</v>
      </c>
      <c r="M9" s="1">
        <v>459.74557999832103</v>
      </c>
      <c r="N9" s="1">
        <v>459.74557999832109</v>
      </c>
      <c r="O9" s="1">
        <v>38.998369517825303</v>
      </c>
      <c r="P9" s="1">
        <v>40.148212264250994</v>
      </c>
      <c r="Q9" s="1">
        <v>38.160913604996807</v>
      </c>
      <c r="R9" s="1">
        <v>38.901328250327936</v>
      </c>
      <c r="S9" s="1">
        <v>38.551817971289921</v>
      </c>
      <c r="T9" s="1">
        <v>39.174707421925213</v>
      </c>
      <c r="U9" s="1">
        <v>40.22767515147622</v>
      </c>
      <c r="V9" s="1">
        <v>38.780497433066841</v>
      </c>
      <c r="W9" s="1">
        <v>39.171932904717217</v>
      </c>
      <c r="X9" s="1">
        <v>38.539809554674726</v>
      </c>
      <c r="Y9" s="1">
        <v>39.273649790326715</v>
      </c>
      <c r="Z9" s="1">
        <v>39.877449509547525</v>
      </c>
      <c r="AA9" s="1">
        <v>39.205271448899552</v>
      </c>
      <c r="AB9" s="1">
        <v>419.22176845258861</v>
      </c>
      <c r="AC9" s="1">
        <v>416.85662063286884</v>
      </c>
      <c r="AD9" s="1">
        <v>409.10445681186673</v>
      </c>
      <c r="AE9" s="1">
        <v>407.65546567943426</v>
      </c>
      <c r="AF9" s="1">
        <v>412.09120004423454</v>
      </c>
      <c r="AG9" s="1">
        <v>412.39351399876858</v>
      </c>
      <c r="AH9" s="1">
        <v>419.84154801870983</v>
      </c>
      <c r="AI9" s="1">
        <v>423.7429274221937</v>
      </c>
      <c r="AJ9" s="1">
        <v>417.92037789608497</v>
      </c>
      <c r="AK9" s="1">
        <v>414.29349997972315</v>
      </c>
      <c r="AL9" s="1">
        <v>422.36079752684537</v>
      </c>
      <c r="AM9" s="1">
        <v>412.90253729879345</v>
      </c>
      <c r="AN9" s="1">
        <v>410.69491564278252</v>
      </c>
    </row>
    <row r="10" spans="1:40">
      <c r="A10" s="2" t="s">
        <v>3</v>
      </c>
      <c r="B10" s="1">
        <v>382.14990859327338</v>
      </c>
      <c r="C10" s="1">
        <v>382.14990859327332</v>
      </c>
      <c r="D10" s="1">
        <v>382.14990859327338</v>
      </c>
      <c r="E10" s="1">
        <v>382.14990859327338</v>
      </c>
      <c r="F10" s="1">
        <v>377.79028037631281</v>
      </c>
      <c r="G10" s="1">
        <v>377.79028037631281</v>
      </c>
      <c r="H10" s="1">
        <v>377.79028037631269</v>
      </c>
      <c r="I10" s="1">
        <v>404.91446759753683</v>
      </c>
      <c r="J10" s="1">
        <v>404.91446759753705</v>
      </c>
      <c r="K10" s="1">
        <v>404.91446759753694</v>
      </c>
      <c r="L10" s="1">
        <v>404.91446759753694</v>
      </c>
      <c r="M10" s="1">
        <v>380.08242707394726</v>
      </c>
      <c r="N10" s="1">
        <v>380.08242707394737</v>
      </c>
      <c r="O10" s="1">
        <v>34.525941799631589</v>
      </c>
      <c r="P10" s="1">
        <v>35.450562292020471</v>
      </c>
      <c r="Q10" s="1">
        <v>35.507919352745084</v>
      </c>
      <c r="R10" s="1">
        <v>32.579669238742369</v>
      </c>
      <c r="S10" s="1">
        <v>35.295173205906138</v>
      </c>
      <c r="T10" s="1">
        <v>33.677205572733676</v>
      </c>
      <c r="U10" s="1">
        <v>34.074568933188417</v>
      </c>
      <c r="V10" s="1">
        <v>35.027097759477961</v>
      </c>
      <c r="W10" s="1">
        <v>35.847891586565083</v>
      </c>
      <c r="X10" s="1">
        <v>35.020463834788387</v>
      </c>
      <c r="Y10" s="1">
        <v>35.982680045600972</v>
      </c>
      <c r="Z10" s="1">
        <v>34.361591745920308</v>
      </c>
      <c r="AA10" s="1">
        <v>34.259539399222696</v>
      </c>
      <c r="AB10" s="1">
        <v>14.972080089344969</v>
      </c>
      <c r="AC10" s="1">
        <v>14.901742733937068</v>
      </c>
      <c r="AD10" s="1">
        <v>13.604078796864139</v>
      </c>
      <c r="AE10" s="1">
        <v>14.605384506702382</v>
      </c>
      <c r="AF10" s="1">
        <v>14.576766408337864</v>
      </c>
      <c r="AG10" s="1">
        <v>13.259217203002688</v>
      </c>
      <c r="AH10" s="1">
        <v>15.01221079194678</v>
      </c>
      <c r="AI10" s="1">
        <v>17.321974273569285</v>
      </c>
      <c r="AJ10" s="1">
        <v>15.185875424830122</v>
      </c>
      <c r="AK10" s="1">
        <v>14.953813723321931</v>
      </c>
      <c r="AL10" s="1">
        <v>17.821291877397599</v>
      </c>
      <c r="AM10" s="1">
        <v>15.184394341473073</v>
      </c>
      <c r="AN10" s="1">
        <v>12.327048936295498</v>
      </c>
    </row>
    <row r="11" spans="1:40">
      <c r="A11" s="2" t="s">
        <v>4</v>
      </c>
      <c r="B11" s="1">
        <v>386.27215706924778</v>
      </c>
      <c r="C11" s="1">
        <v>386.27215706924767</v>
      </c>
      <c r="D11" s="1">
        <v>386.27215706924778</v>
      </c>
      <c r="E11" s="1">
        <v>386.27215706924778</v>
      </c>
      <c r="F11" s="1">
        <v>383.1423215714828</v>
      </c>
      <c r="G11" s="1">
        <v>383.14232157148285</v>
      </c>
      <c r="H11" s="1">
        <v>383.14232157148285</v>
      </c>
      <c r="I11" s="1">
        <v>404.42281181972589</v>
      </c>
      <c r="J11" s="1">
        <v>404.42281181972595</v>
      </c>
      <c r="K11" s="1">
        <v>404.42281181972595</v>
      </c>
      <c r="L11" s="1">
        <v>404.42281181972595</v>
      </c>
      <c r="M11" s="1">
        <v>382.87055675981469</v>
      </c>
      <c r="N11" s="1">
        <v>382.87055675981469</v>
      </c>
      <c r="O11" s="1">
        <v>33.414419767697176</v>
      </c>
      <c r="P11" s="1">
        <v>31.25268315991249</v>
      </c>
      <c r="Q11" s="1">
        <v>33.468794652493678</v>
      </c>
      <c r="R11" s="1">
        <v>32.405155694490901</v>
      </c>
      <c r="S11" s="1">
        <v>31.643227736470024</v>
      </c>
      <c r="T11" s="1">
        <v>32.988537308330713</v>
      </c>
      <c r="U11" s="1">
        <v>32.941284730417159</v>
      </c>
      <c r="V11" s="1">
        <v>33.856993606376484</v>
      </c>
      <c r="W11" s="1">
        <v>35.188914747680649</v>
      </c>
      <c r="X11" s="1">
        <v>34.852307351571554</v>
      </c>
      <c r="Y11" s="1">
        <v>33.761042392554103</v>
      </c>
      <c r="Z11" s="1">
        <v>32.914174405917997</v>
      </c>
      <c r="AA11" s="1">
        <v>32.759162355069982</v>
      </c>
      <c r="AB11" s="1">
        <v>35.494113041933375</v>
      </c>
      <c r="AC11" s="1">
        <v>34.06335432700395</v>
      </c>
      <c r="AD11" s="1">
        <v>33.096635567111782</v>
      </c>
      <c r="AE11" s="1">
        <v>33.885316762946921</v>
      </c>
      <c r="AF11" s="1">
        <v>32.538030506180498</v>
      </c>
      <c r="AG11" s="1">
        <v>33.700600179969854</v>
      </c>
      <c r="AH11" s="1">
        <v>32.969196250698985</v>
      </c>
      <c r="AI11" s="1">
        <v>38.392235425937244</v>
      </c>
      <c r="AJ11" s="1">
        <v>38.037025732030379</v>
      </c>
      <c r="AK11" s="1">
        <v>38.152037118470034</v>
      </c>
      <c r="AL11" s="1">
        <v>37.134935382981219</v>
      </c>
      <c r="AM11" s="1">
        <v>34.886516633533667</v>
      </c>
      <c r="AN11" s="1">
        <v>32.738739444101775</v>
      </c>
    </row>
    <row r="12" spans="1:40">
      <c r="A12" s="2" t="s">
        <v>5</v>
      </c>
      <c r="B12" s="1">
        <v>432.67962025498321</v>
      </c>
      <c r="C12" s="1">
        <v>432.67962025498315</v>
      </c>
      <c r="D12" s="1">
        <v>432.67962025498321</v>
      </c>
      <c r="E12" s="1">
        <v>432.67962025498321</v>
      </c>
      <c r="F12" s="1">
        <v>428.95784203338968</v>
      </c>
      <c r="G12" s="1">
        <v>428.95784203338974</v>
      </c>
      <c r="H12" s="1">
        <v>428.95784203338974</v>
      </c>
      <c r="I12" s="1">
        <v>458.14594548802188</v>
      </c>
      <c r="J12" s="1">
        <v>458.14594548802188</v>
      </c>
      <c r="K12" s="1">
        <v>458.14594548802199</v>
      </c>
      <c r="L12" s="1">
        <v>458.14594548802194</v>
      </c>
      <c r="M12" s="1">
        <v>429.96940490110273</v>
      </c>
      <c r="N12" s="1">
        <v>429.96940490110273</v>
      </c>
      <c r="O12" s="1">
        <v>37.340320339931694</v>
      </c>
      <c r="P12" s="1">
        <v>37.334278385019296</v>
      </c>
      <c r="Q12" s="1">
        <v>36.434202070156097</v>
      </c>
      <c r="R12" s="1">
        <v>34.694981761511912</v>
      </c>
      <c r="S12" s="1">
        <v>33.83511025901732</v>
      </c>
      <c r="T12" s="1">
        <v>35.029622374586566</v>
      </c>
      <c r="U12" s="1">
        <v>35.132797577574848</v>
      </c>
      <c r="V12" s="1">
        <v>39.013041033623786</v>
      </c>
      <c r="W12" s="1">
        <v>36.476811562907869</v>
      </c>
      <c r="X12" s="1">
        <v>39.970671263398728</v>
      </c>
      <c r="Y12" s="1">
        <v>39.319991473989511</v>
      </c>
      <c r="Z12" s="1">
        <v>33.471503664969624</v>
      </c>
      <c r="AA12" s="1">
        <v>35.996549253995418</v>
      </c>
      <c r="AB12" s="1">
        <v>11.104611709436089</v>
      </c>
      <c r="AC12" s="1">
        <v>10.640323199425225</v>
      </c>
      <c r="AD12" s="1">
        <v>10.854449723602688</v>
      </c>
      <c r="AE12" s="1">
        <v>9.8021886689541944</v>
      </c>
      <c r="AF12" s="1">
        <v>11.445824197688925</v>
      </c>
      <c r="AG12" s="1">
        <v>10.652388795159599</v>
      </c>
      <c r="AH12" s="1">
        <v>9.9463832198100466</v>
      </c>
      <c r="AI12" s="1">
        <v>11.054435302569408</v>
      </c>
      <c r="AJ12" s="1">
        <v>13.193746744098432</v>
      </c>
      <c r="AK12" s="1">
        <v>11.677139152353728</v>
      </c>
      <c r="AL12" s="1">
        <v>12.575961664596921</v>
      </c>
      <c r="AM12" s="1">
        <v>10.773287886054788</v>
      </c>
      <c r="AN12" s="1">
        <v>11.095719488471312</v>
      </c>
    </row>
    <row r="13" spans="1:40">
      <c r="A13" s="2" t="s">
        <v>6</v>
      </c>
      <c r="B13" s="1">
        <v>410.04467063357237</v>
      </c>
      <c r="C13" s="1">
        <v>410.0446706335722</v>
      </c>
      <c r="D13" s="1">
        <v>410.0446706335722</v>
      </c>
      <c r="E13" s="1">
        <v>410.04467063357225</v>
      </c>
      <c r="F13" s="1">
        <v>408.27507630434144</v>
      </c>
      <c r="G13" s="1">
        <v>408.2750763043415</v>
      </c>
      <c r="H13" s="1">
        <v>408.27507630434133</v>
      </c>
      <c r="I13" s="1">
        <v>433.04860257725693</v>
      </c>
      <c r="J13" s="1">
        <v>433.04860257725704</v>
      </c>
      <c r="K13" s="1">
        <v>433.04860257725699</v>
      </c>
      <c r="L13" s="1">
        <v>433.04860257725699</v>
      </c>
      <c r="M13" s="1">
        <v>405.27272025310407</v>
      </c>
      <c r="N13" s="1">
        <v>405.27272025310401</v>
      </c>
      <c r="O13" s="1">
        <v>35.265139938718626</v>
      </c>
      <c r="P13" s="1">
        <v>37.252525905639658</v>
      </c>
      <c r="Q13" s="1">
        <v>35.960871693394566</v>
      </c>
      <c r="R13" s="1">
        <v>36.270236476275315</v>
      </c>
      <c r="S13" s="1">
        <v>36.808105920075022</v>
      </c>
      <c r="T13" s="1">
        <v>34.952875820416807</v>
      </c>
      <c r="U13" s="1">
        <v>34.608872241458471</v>
      </c>
      <c r="V13" s="1">
        <v>39.057347629624275</v>
      </c>
      <c r="W13" s="1">
        <v>38.862371937254508</v>
      </c>
      <c r="X13" s="1">
        <v>38.506543577122841</v>
      </c>
      <c r="Y13" s="1">
        <v>36.547280076104762</v>
      </c>
      <c r="Z13" s="1">
        <v>36.018014880168224</v>
      </c>
      <c r="AA13" s="1">
        <v>37.020390254253293</v>
      </c>
      <c r="AB13" s="1">
        <v>15.897156220074923</v>
      </c>
      <c r="AC13" s="1">
        <v>16.026069205881441</v>
      </c>
      <c r="AD13" s="1">
        <v>14.768204170387614</v>
      </c>
      <c r="AE13" s="1">
        <v>14.747302551034734</v>
      </c>
      <c r="AF13" s="1">
        <v>15.01781426725451</v>
      </c>
      <c r="AG13" s="1">
        <v>13.334248755526179</v>
      </c>
      <c r="AH13" s="1">
        <v>14.140745672139515</v>
      </c>
      <c r="AI13" s="1">
        <v>17.294997971374475</v>
      </c>
      <c r="AJ13" s="1">
        <v>18.380041422202126</v>
      </c>
      <c r="AK13" s="1">
        <v>16.891670658991689</v>
      </c>
      <c r="AL13" s="1">
        <v>16.719565176578737</v>
      </c>
      <c r="AM13" s="1">
        <v>16.014402362001775</v>
      </c>
      <c r="AN13" s="1">
        <v>15.267347137003124</v>
      </c>
    </row>
    <row r="14" spans="1:40">
      <c r="A14" s="2" t="s">
        <v>7</v>
      </c>
      <c r="B14" s="1">
        <v>424.51191269104555</v>
      </c>
      <c r="C14" s="1">
        <v>424.51191269104538</v>
      </c>
      <c r="D14" s="1">
        <v>424.51191269104532</v>
      </c>
      <c r="E14" s="1">
        <v>424.51191269104532</v>
      </c>
      <c r="F14" s="1">
        <v>421.29650656029287</v>
      </c>
      <c r="G14" s="1">
        <v>421.29650656029287</v>
      </c>
      <c r="H14" s="1">
        <v>421.29650656029287</v>
      </c>
      <c r="I14" s="1">
        <v>437.11209975763182</v>
      </c>
      <c r="J14" s="1">
        <v>437.11209975763194</v>
      </c>
      <c r="K14" s="1">
        <v>437.11209975763194</v>
      </c>
      <c r="L14" s="1">
        <v>437.11209975763182</v>
      </c>
      <c r="M14" s="1">
        <v>416.70975347744627</v>
      </c>
      <c r="N14" s="1">
        <v>416.70975347744627</v>
      </c>
      <c r="O14" s="1">
        <v>34.648464759522803</v>
      </c>
      <c r="P14" s="1">
        <v>34.653192772310021</v>
      </c>
      <c r="Q14" s="1">
        <v>36.741512962034641</v>
      </c>
      <c r="R14" s="1">
        <v>37.234748811958021</v>
      </c>
      <c r="S14" s="1">
        <v>33.647514200098939</v>
      </c>
      <c r="T14" s="1">
        <v>34.158981790555018</v>
      </c>
      <c r="U14" s="1">
        <v>35.489114229452355</v>
      </c>
      <c r="V14" s="1">
        <v>37.503448111969298</v>
      </c>
      <c r="W14" s="1">
        <v>38.157220249327871</v>
      </c>
      <c r="X14" s="1">
        <v>32.048150054414478</v>
      </c>
      <c r="Y14" s="1">
        <v>37.227804263714724</v>
      </c>
      <c r="Z14" s="1">
        <v>33.573757480443639</v>
      </c>
      <c r="AA14" s="1">
        <v>33.811070424212758</v>
      </c>
      <c r="AB14" s="1">
        <v>135.67852791498117</v>
      </c>
      <c r="AC14" s="1">
        <v>145.24601007820982</v>
      </c>
      <c r="AD14" s="1">
        <v>134.13610773459339</v>
      </c>
      <c r="AE14" s="1">
        <v>134.25836409915453</v>
      </c>
      <c r="AF14" s="1">
        <v>137.99074240209964</v>
      </c>
      <c r="AG14" s="1">
        <v>141.84925121589168</v>
      </c>
      <c r="AH14" s="1">
        <v>132.67043144891281</v>
      </c>
      <c r="AI14" s="1">
        <v>145.86290570960585</v>
      </c>
      <c r="AJ14" s="1">
        <v>147.37347000494677</v>
      </c>
      <c r="AK14" s="1">
        <v>137.82663205186054</v>
      </c>
      <c r="AL14" s="1">
        <v>146.3974475017495</v>
      </c>
      <c r="AM14" s="1">
        <v>150.07940624047197</v>
      </c>
      <c r="AN14" s="1">
        <v>140.60181115418052</v>
      </c>
    </row>
    <row r="15" spans="1:40">
      <c r="A15" s="2" t="s">
        <v>8</v>
      </c>
      <c r="B15" s="1">
        <v>412.97554184898598</v>
      </c>
      <c r="C15" s="1">
        <v>412.97554184898598</v>
      </c>
      <c r="D15" s="1">
        <v>412.97554184898587</v>
      </c>
      <c r="E15" s="1">
        <v>412.97554184898587</v>
      </c>
      <c r="F15" s="1">
        <v>409.73140605846584</v>
      </c>
      <c r="G15" s="1">
        <v>409.73140605846595</v>
      </c>
      <c r="H15" s="1">
        <v>409.73140605846584</v>
      </c>
      <c r="I15" s="1">
        <v>437.30210491227308</v>
      </c>
      <c r="J15" s="1">
        <v>437.30210491227308</v>
      </c>
      <c r="K15" s="1">
        <v>437.30210491227297</v>
      </c>
      <c r="L15" s="1">
        <v>437.30210491227297</v>
      </c>
      <c r="M15" s="1">
        <v>408.78716267604557</v>
      </c>
      <c r="N15" s="1">
        <v>408.78716267604557</v>
      </c>
      <c r="O15" s="1">
        <v>36.115386435885831</v>
      </c>
      <c r="P15" s="1">
        <v>33.490754497956409</v>
      </c>
      <c r="Q15" s="1">
        <v>34.706985654239205</v>
      </c>
      <c r="R15" s="1">
        <v>34.9537669065407</v>
      </c>
      <c r="S15" s="1">
        <v>34.23404857392363</v>
      </c>
      <c r="T15" s="1">
        <v>33.167092610611249</v>
      </c>
      <c r="U15" s="1">
        <v>32.796063122207229</v>
      </c>
      <c r="V15" s="1">
        <v>35.141869187361479</v>
      </c>
      <c r="W15" s="1">
        <v>36.457606131299755</v>
      </c>
      <c r="X15" s="1">
        <v>36.050662169499375</v>
      </c>
      <c r="Y15" s="1">
        <v>36.163299240156164</v>
      </c>
      <c r="Z15" s="1">
        <v>34.260585474277796</v>
      </c>
      <c r="AA15" s="1">
        <v>35.400671055381643</v>
      </c>
      <c r="AB15" s="1">
        <v>20.271064518885314</v>
      </c>
      <c r="AC15" s="1">
        <v>21.134730321449801</v>
      </c>
      <c r="AD15" s="1">
        <v>20.196690323603427</v>
      </c>
      <c r="AE15" s="1">
        <v>20.094061183946476</v>
      </c>
      <c r="AF15" s="1">
        <v>19.726373318974616</v>
      </c>
      <c r="AG15" s="1">
        <v>20.060798151134595</v>
      </c>
      <c r="AH15" s="1">
        <v>20.357095406134921</v>
      </c>
      <c r="AI15" s="1">
        <v>23.022151277829707</v>
      </c>
      <c r="AJ15" s="1">
        <v>22.208577240933984</v>
      </c>
      <c r="AK15" s="1">
        <v>22.599715972491573</v>
      </c>
      <c r="AL15" s="1">
        <v>21.393019345215507</v>
      </c>
      <c r="AM15" s="1">
        <v>20.367815752803221</v>
      </c>
      <c r="AN15" s="1">
        <v>20.823359929602599</v>
      </c>
    </row>
    <row r="16" spans="1:40">
      <c r="A16" s="2" t="s">
        <v>9</v>
      </c>
      <c r="B16" s="1">
        <v>395.71265716691124</v>
      </c>
      <c r="C16" s="1">
        <v>395.71265716691119</v>
      </c>
      <c r="D16" s="1">
        <v>395.71265716691124</v>
      </c>
      <c r="E16" s="1">
        <v>395.71265716691124</v>
      </c>
      <c r="F16" s="1">
        <v>390.69907337903567</v>
      </c>
      <c r="G16" s="1">
        <v>390.69907337903572</v>
      </c>
      <c r="H16" s="1">
        <v>390.69907337903572</v>
      </c>
      <c r="I16" s="1">
        <v>421.34460101927971</v>
      </c>
      <c r="J16" s="1">
        <v>421.34460101927971</v>
      </c>
      <c r="K16" s="1">
        <v>421.34460101927971</v>
      </c>
      <c r="L16" s="1">
        <v>421.34460101927976</v>
      </c>
      <c r="M16" s="1">
        <v>393.32884189457798</v>
      </c>
      <c r="N16" s="1">
        <v>393.32884189457815</v>
      </c>
      <c r="O16" s="1">
        <v>33.891513647892559</v>
      </c>
      <c r="P16" s="1">
        <v>35.579130751146089</v>
      </c>
      <c r="Q16" s="1">
        <v>33.839101155820146</v>
      </c>
      <c r="R16" s="1">
        <v>37.633929498925056</v>
      </c>
      <c r="S16" s="1">
        <v>33.600330152514154</v>
      </c>
      <c r="T16" s="1">
        <v>34.998436895561412</v>
      </c>
      <c r="U16" s="1">
        <v>35.431930496368828</v>
      </c>
      <c r="V16" s="1">
        <v>38.520957117338575</v>
      </c>
      <c r="W16" s="1">
        <v>38.277779251998588</v>
      </c>
      <c r="X16" s="1">
        <v>36.808471058280894</v>
      </c>
      <c r="Y16" s="1">
        <v>37.076541332020049</v>
      </c>
      <c r="Z16" s="1">
        <v>34.777805956510925</v>
      </c>
      <c r="AA16" s="1">
        <v>34.849228493639252</v>
      </c>
      <c r="AB16" s="1">
        <v>1.6355817785386992</v>
      </c>
      <c r="AC16" s="1">
        <v>1.7251817241237437</v>
      </c>
      <c r="AD16" s="1">
        <v>1.478487029093263</v>
      </c>
      <c r="AE16" s="1">
        <v>1.5592186124382381</v>
      </c>
      <c r="AF16" s="1">
        <v>1.4792975407135485</v>
      </c>
      <c r="AG16" s="1">
        <v>2.6049815316596585</v>
      </c>
      <c r="AH16" s="1">
        <v>2.1028187390741517</v>
      </c>
      <c r="AI16" s="1">
        <v>2.042102334031775</v>
      </c>
      <c r="AJ16" s="1">
        <v>2.4533528430186768</v>
      </c>
      <c r="AK16" s="1">
        <v>1.4627381981074516</v>
      </c>
      <c r="AL16" s="1">
        <v>1.3064510078962124</v>
      </c>
      <c r="AM16" s="1">
        <v>1.7273141537356584</v>
      </c>
      <c r="AN16" s="1">
        <v>0.61427062243065123</v>
      </c>
    </row>
    <row r="17" spans="1:40">
      <c r="A17" s="2" t="s">
        <v>10</v>
      </c>
      <c r="B17" s="1">
        <v>301.13917300163899</v>
      </c>
      <c r="C17" s="1">
        <v>301.13917300163899</v>
      </c>
      <c r="D17" s="1">
        <v>301.13917300163905</v>
      </c>
      <c r="E17" s="1">
        <v>301.13917300163905</v>
      </c>
      <c r="F17" s="1">
        <v>297.82110259832041</v>
      </c>
      <c r="G17" s="1">
        <v>297.82110259832041</v>
      </c>
      <c r="H17" s="1">
        <v>297.82110259832041</v>
      </c>
      <c r="I17" s="1">
        <v>319.00063715046559</v>
      </c>
      <c r="J17" s="1">
        <v>319.00063715046559</v>
      </c>
      <c r="K17" s="1">
        <v>319.00063715046559</v>
      </c>
      <c r="L17" s="1">
        <v>319.00063715046559</v>
      </c>
      <c r="M17" s="1">
        <v>300.50999224673211</v>
      </c>
      <c r="N17" s="1">
        <v>300.50999224673211</v>
      </c>
      <c r="O17" s="1">
        <v>30.784597772861858</v>
      </c>
      <c r="P17" s="1">
        <v>31.043602786138187</v>
      </c>
      <c r="Q17" s="1">
        <v>30.416291357252629</v>
      </c>
      <c r="R17" s="1">
        <v>31.894465818167216</v>
      </c>
      <c r="S17" s="1">
        <v>33.129684207260482</v>
      </c>
      <c r="T17" s="1">
        <v>29.022390132765356</v>
      </c>
      <c r="U17" s="1">
        <v>29.775621199781149</v>
      </c>
      <c r="V17" s="1">
        <v>31.695581555815021</v>
      </c>
      <c r="W17" s="1">
        <v>33.436087276559988</v>
      </c>
      <c r="X17" s="1">
        <v>35.189955960691805</v>
      </c>
      <c r="Y17" s="1">
        <v>34.264440205077619</v>
      </c>
      <c r="Z17" s="1">
        <v>30.843826366587994</v>
      </c>
      <c r="AA17" s="1">
        <v>28.379317917691218</v>
      </c>
      <c r="AB17" s="1">
        <v>0.27614812938385508</v>
      </c>
      <c r="AC17" s="1">
        <v>1.8089774120434807</v>
      </c>
      <c r="AD17" s="1">
        <v>0.57495789735635061</v>
      </c>
      <c r="AE17" s="1">
        <v>1.0678718776625318</v>
      </c>
      <c r="AF17" s="1">
        <v>1.5803662220393913</v>
      </c>
      <c r="AG17" s="1">
        <v>0.82984543750865181</v>
      </c>
      <c r="AH17" s="1">
        <v>0.55373599273660157</v>
      </c>
      <c r="AI17" s="1">
        <v>9.0748938036143104E-2</v>
      </c>
      <c r="AJ17" s="1">
        <v>1.6226061904701474</v>
      </c>
      <c r="AK17" s="1">
        <v>0.7519290313544591</v>
      </c>
      <c r="AL17" s="1">
        <v>1.1214832565015731</v>
      </c>
      <c r="AM17" s="1">
        <v>1.7792448386438497</v>
      </c>
      <c r="AN17" s="1">
        <v>0.38912390158431903</v>
      </c>
    </row>
    <row r="18" spans="1:40">
      <c r="A18" s="2" t="s">
        <v>11</v>
      </c>
      <c r="B18" s="1">
        <v>402.93355468027443</v>
      </c>
      <c r="C18" s="1">
        <v>402.93355468027431</v>
      </c>
      <c r="D18" s="1">
        <v>402.93355468027443</v>
      </c>
      <c r="E18" s="1">
        <v>402.93355468027443</v>
      </c>
      <c r="F18" s="1">
        <v>399.93837586588239</v>
      </c>
      <c r="G18" s="1">
        <v>399.93837586588239</v>
      </c>
      <c r="H18" s="1">
        <v>399.93837586588239</v>
      </c>
      <c r="I18" s="1">
        <v>422.4063600176874</v>
      </c>
      <c r="J18" s="1">
        <v>422.4063600176874</v>
      </c>
      <c r="K18" s="1">
        <v>422.40636001768735</v>
      </c>
      <c r="L18" s="1">
        <v>422.40636001768735</v>
      </c>
      <c r="M18" s="1">
        <v>398.761263104818</v>
      </c>
      <c r="N18" s="1">
        <v>398.76126310481806</v>
      </c>
      <c r="O18" s="1">
        <v>30.371820121205751</v>
      </c>
      <c r="P18" s="1">
        <v>29.941271646848431</v>
      </c>
      <c r="Q18" s="1">
        <v>30.294429968784243</v>
      </c>
      <c r="R18" s="1">
        <v>30.366526594197897</v>
      </c>
      <c r="S18" s="1">
        <v>29.508191698857264</v>
      </c>
      <c r="T18" s="1">
        <v>29.529559582949659</v>
      </c>
      <c r="U18" s="1">
        <v>29.719585656444501</v>
      </c>
      <c r="V18" s="1">
        <v>31.28977844197604</v>
      </c>
      <c r="W18" s="1">
        <v>32.43569539286888</v>
      </c>
      <c r="X18" s="1">
        <v>31.276551641823481</v>
      </c>
      <c r="Y18" s="1">
        <v>32.514199255129114</v>
      </c>
      <c r="Z18" s="1">
        <v>29.519113098832609</v>
      </c>
      <c r="AA18" s="1">
        <v>30.2540544500152</v>
      </c>
      <c r="AB18" s="1">
        <v>45.091619188498377</v>
      </c>
      <c r="AC18" s="1">
        <v>44.456896753558183</v>
      </c>
      <c r="AD18" s="1">
        <v>45.662663578522313</v>
      </c>
      <c r="AE18" s="1">
        <v>43.784651396730283</v>
      </c>
      <c r="AF18" s="1">
        <v>42.70205900665843</v>
      </c>
      <c r="AG18" s="1">
        <v>44.544109284503875</v>
      </c>
      <c r="AH18" s="1">
        <v>44.07123210460805</v>
      </c>
      <c r="AI18" s="1">
        <v>49.386287158660032</v>
      </c>
      <c r="AJ18" s="1">
        <v>48.012077694613424</v>
      </c>
      <c r="AK18" s="1">
        <v>47.708541936396585</v>
      </c>
      <c r="AL18" s="1">
        <v>48.325400837748006</v>
      </c>
      <c r="AM18" s="1">
        <v>45.312254118777673</v>
      </c>
      <c r="AN18" s="1">
        <v>45.454473127958138</v>
      </c>
    </row>
    <row r="19" spans="1:40">
      <c r="A19" s="2" t="s">
        <v>12</v>
      </c>
      <c r="B19" s="1">
        <v>530.92646050289125</v>
      </c>
      <c r="C19" s="1">
        <v>530.92646050289113</v>
      </c>
      <c r="D19" s="1">
        <v>530.92646050289125</v>
      </c>
      <c r="E19" s="1">
        <v>530.92646050289125</v>
      </c>
      <c r="F19" s="1">
        <v>529.71190081647899</v>
      </c>
      <c r="G19" s="1">
        <v>529.71190081647899</v>
      </c>
      <c r="H19" s="1">
        <v>529.71190081647899</v>
      </c>
      <c r="I19" s="1">
        <v>536.51156362561142</v>
      </c>
      <c r="J19" s="1">
        <v>536.51156362561142</v>
      </c>
      <c r="K19" s="1">
        <v>536.51156362561142</v>
      </c>
      <c r="L19" s="1">
        <v>536.51156362561142</v>
      </c>
      <c r="M19" s="1">
        <v>528.17847773673577</v>
      </c>
      <c r="N19" s="1">
        <v>528.17847773673577</v>
      </c>
      <c r="O19" s="1">
        <v>80.473900732936229</v>
      </c>
      <c r="P19" s="1">
        <v>81.87723043344694</v>
      </c>
      <c r="Q19" s="1">
        <v>81.607100881398324</v>
      </c>
      <c r="R19" s="1">
        <v>80.895880611410035</v>
      </c>
      <c r="S19" s="1">
        <v>79.428109598427696</v>
      </c>
      <c r="T19" s="1">
        <v>80.264230986548483</v>
      </c>
      <c r="U19" s="1">
        <v>82.175007020616277</v>
      </c>
      <c r="V19" s="1">
        <v>82.433666225407819</v>
      </c>
      <c r="W19" s="1">
        <v>81.319974020514181</v>
      </c>
      <c r="X19" s="1">
        <v>81.918112235291915</v>
      </c>
      <c r="Y19" s="1">
        <v>82.935289875608831</v>
      </c>
      <c r="Z19" s="1">
        <v>82.129105484828585</v>
      </c>
      <c r="AA19" s="1">
        <v>82.053726630968569</v>
      </c>
      <c r="AB19" s="1">
        <v>322.31138350762438</v>
      </c>
      <c r="AC19" s="1">
        <v>320.48205750980134</v>
      </c>
      <c r="AD19" s="1">
        <v>321.93011678794051</v>
      </c>
      <c r="AE19" s="1">
        <v>318.33768760257169</v>
      </c>
      <c r="AF19" s="1">
        <v>314.43522145891023</v>
      </c>
      <c r="AG19" s="1">
        <v>321.49080071624894</v>
      </c>
      <c r="AH19" s="1">
        <v>325.05952716057732</v>
      </c>
      <c r="AI19" s="1">
        <v>331.89521932994518</v>
      </c>
      <c r="AJ19" s="1">
        <v>326.21631597602646</v>
      </c>
      <c r="AK19" s="1">
        <v>325.45553793764708</v>
      </c>
      <c r="AL19" s="1">
        <v>326.81739474053927</v>
      </c>
      <c r="AM19" s="1">
        <v>319.60931302775629</v>
      </c>
      <c r="AN19" s="1">
        <v>318.67990061945761</v>
      </c>
    </row>
    <row r="20" spans="1:40">
      <c r="A20" s="2" t="s">
        <v>13</v>
      </c>
      <c r="B20" s="1">
        <v>430.84347834250411</v>
      </c>
      <c r="C20" s="1">
        <v>430.84347834250417</v>
      </c>
      <c r="D20" s="1">
        <v>430.84347834250417</v>
      </c>
      <c r="E20" s="1">
        <v>430.84347834250417</v>
      </c>
      <c r="F20" s="1">
        <v>426.1421146330361</v>
      </c>
      <c r="G20" s="1">
        <v>426.14211463303616</v>
      </c>
      <c r="H20" s="1">
        <v>426.14211463303616</v>
      </c>
      <c r="I20" s="1">
        <v>454.86541705055862</v>
      </c>
      <c r="J20" s="1">
        <v>454.86541705055856</v>
      </c>
      <c r="K20" s="1">
        <v>454.86541705055873</v>
      </c>
      <c r="L20" s="1">
        <v>454.86541705055873</v>
      </c>
      <c r="M20" s="1">
        <v>428.22565455992788</v>
      </c>
      <c r="N20" s="1">
        <v>428.22565455992788</v>
      </c>
      <c r="O20" s="1">
        <v>36.137444286355283</v>
      </c>
      <c r="P20" s="1">
        <v>36.969910893055513</v>
      </c>
      <c r="Q20" s="1">
        <v>35.918054097347742</v>
      </c>
      <c r="R20" s="1">
        <v>36.564425689065423</v>
      </c>
      <c r="S20" s="1">
        <v>35.993746142775151</v>
      </c>
      <c r="T20" s="1">
        <v>35.9370450786924</v>
      </c>
      <c r="U20" s="1">
        <v>35.407589559552456</v>
      </c>
      <c r="V20" s="1">
        <v>38.388575129566505</v>
      </c>
      <c r="W20" s="1">
        <v>38.265665780901195</v>
      </c>
      <c r="X20" s="1">
        <v>38.960744799366516</v>
      </c>
      <c r="Y20" s="1">
        <v>39.867547355336683</v>
      </c>
      <c r="Z20" s="1">
        <v>36.167618266601139</v>
      </c>
      <c r="AA20" s="1">
        <v>36.891373980022195</v>
      </c>
      <c r="AB20" s="1">
        <v>29.146971346013895</v>
      </c>
      <c r="AC20" s="1">
        <v>28.269746031870319</v>
      </c>
      <c r="AD20" s="1">
        <v>28.278090289183648</v>
      </c>
      <c r="AE20" s="1">
        <v>28.318032110549659</v>
      </c>
      <c r="AF20" s="1">
        <v>27.946246403948091</v>
      </c>
      <c r="AG20" s="1">
        <v>28.89008675050335</v>
      </c>
      <c r="AH20" s="1">
        <v>28.882469403255143</v>
      </c>
      <c r="AI20" s="1">
        <v>30.656748155352055</v>
      </c>
      <c r="AJ20" s="1">
        <v>29.665309443884794</v>
      </c>
      <c r="AK20" s="1">
        <v>30.383374314909936</v>
      </c>
      <c r="AL20" s="1">
        <v>30.403901315693037</v>
      </c>
      <c r="AM20" s="1">
        <v>27.381567168397233</v>
      </c>
      <c r="AN20" s="1">
        <v>27.723239246998318</v>
      </c>
    </row>
    <row r="21" spans="1:40">
      <c r="A21" s="2" t="s">
        <v>14</v>
      </c>
      <c r="B21" s="1">
        <v>449.47759708377743</v>
      </c>
      <c r="C21" s="1">
        <v>449.47759708377748</v>
      </c>
      <c r="D21" s="1">
        <v>449.47759708377754</v>
      </c>
      <c r="E21" s="1">
        <v>449.47759708377754</v>
      </c>
      <c r="F21" s="1">
        <v>447.96325394054054</v>
      </c>
      <c r="G21" s="1">
        <v>447.96325394054054</v>
      </c>
      <c r="H21" s="1">
        <v>447.96325394054054</v>
      </c>
      <c r="I21" s="1">
        <v>460.17573136914734</v>
      </c>
      <c r="J21" s="1">
        <v>460.17573136914729</v>
      </c>
      <c r="K21" s="1">
        <v>460.17573136914729</v>
      </c>
      <c r="L21" s="1">
        <v>460.17573136914717</v>
      </c>
      <c r="M21" s="1">
        <v>447.53408463054086</v>
      </c>
      <c r="N21" s="1">
        <v>447.53408463054086</v>
      </c>
      <c r="O21" s="1">
        <v>37.231197734609566</v>
      </c>
      <c r="P21" s="1">
        <v>40.735233107750524</v>
      </c>
      <c r="Q21" s="1">
        <v>38.237287134397313</v>
      </c>
      <c r="R21" s="1">
        <v>38.567447521883224</v>
      </c>
      <c r="S21" s="1">
        <v>38.738224863032563</v>
      </c>
      <c r="T21" s="1">
        <v>40.401646199850731</v>
      </c>
      <c r="U21" s="1">
        <v>39.475271862032173</v>
      </c>
      <c r="V21" s="1">
        <v>40.876595305350662</v>
      </c>
      <c r="W21" s="1">
        <v>40.314101471516473</v>
      </c>
      <c r="X21" s="1">
        <v>38.155675127751458</v>
      </c>
      <c r="Y21" s="1">
        <v>40.091527387637733</v>
      </c>
      <c r="Z21" s="1">
        <v>38.869134152437645</v>
      </c>
      <c r="AA21" s="1">
        <v>39.086289552525109</v>
      </c>
      <c r="AB21" s="1">
        <v>163.1145473071972</v>
      </c>
      <c r="AC21" s="1">
        <v>164.56031455874978</v>
      </c>
      <c r="AD21" s="1">
        <v>163.15763919315253</v>
      </c>
      <c r="AE21" s="1">
        <v>163.59394216927203</v>
      </c>
      <c r="AF21" s="1">
        <v>161.73048674722955</v>
      </c>
      <c r="AG21" s="1">
        <v>161.1804100662568</v>
      </c>
      <c r="AH21" s="1">
        <v>162.33787401948646</v>
      </c>
      <c r="AI21" s="1">
        <v>169.96167210408893</v>
      </c>
      <c r="AJ21" s="1">
        <v>171.0228511226664</v>
      </c>
      <c r="AK21" s="1">
        <v>169.67821778351885</v>
      </c>
      <c r="AL21" s="1">
        <v>170.18777921953338</v>
      </c>
      <c r="AM21" s="1">
        <v>161.17237059317208</v>
      </c>
      <c r="AN21" s="1">
        <v>163.04916159435723</v>
      </c>
    </row>
    <row r="22" spans="1:40">
      <c r="A22" s="2" t="s">
        <v>15</v>
      </c>
      <c r="B22" s="1">
        <v>401.7365291557295</v>
      </c>
      <c r="C22" s="1">
        <v>401.73652915572933</v>
      </c>
      <c r="D22" s="1">
        <v>401.73652915572939</v>
      </c>
      <c r="E22" s="1">
        <v>401.73652915572939</v>
      </c>
      <c r="F22" s="1">
        <v>398.21084145295038</v>
      </c>
      <c r="G22" s="1">
        <v>398.21084145295026</v>
      </c>
      <c r="H22" s="1">
        <v>398.21084145295038</v>
      </c>
      <c r="I22" s="1">
        <v>425.15657422946987</v>
      </c>
      <c r="J22" s="1">
        <v>425.15657422946975</v>
      </c>
      <c r="K22" s="1">
        <v>425.15657422946987</v>
      </c>
      <c r="L22" s="1">
        <v>425.15657422946987</v>
      </c>
      <c r="M22" s="1">
        <v>399.37906044815088</v>
      </c>
      <c r="N22" s="1">
        <v>399.37906044815088</v>
      </c>
      <c r="O22" s="1">
        <v>33.922620749009802</v>
      </c>
      <c r="P22" s="1">
        <v>33.730576567867395</v>
      </c>
      <c r="Q22" s="1">
        <v>33.842079528838035</v>
      </c>
      <c r="R22" s="1">
        <v>33.397741658784362</v>
      </c>
      <c r="S22" s="1">
        <v>32.562686638561388</v>
      </c>
      <c r="T22" s="1">
        <v>33.102576028665624</v>
      </c>
      <c r="U22" s="1">
        <v>32.582953621139822</v>
      </c>
      <c r="V22" s="1">
        <v>35.221272034562723</v>
      </c>
      <c r="W22" s="1">
        <v>37.131329207870408</v>
      </c>
      <c r="X22" s="1">
        <v>35.850858918558103</v>
      </c>
      <c r="Y22" s="1">
        <v>35.262337591066398</v>
      </c>
      <c r="Z22" s="1">
        <v>33.235381480371217</v>
      </c>
      <c r="AA22" s="1">
        <v>33.228120272108782</v>
      </c>
      <c r="AB22" s="1">
        <v>9.6248343143741444</v>
      </c>
      <c r="AC22" s="1">
        <v>9.3464793062940004</v>
      </c>
      <c r="AD22" s="1">
        <v>9.3923801982202058</v>
      </c>
      <c r="AE22" s="1">
        <v>9.0525405379900903</v>
      </c>
      <c r="AF22" s="1">
        <v>9.5164853808845553</v>
      </c>
      <c r="AG22" s="1">
        <v>9.0879712458331774</v>
      </c>
      <c r="AH22" s="1">
        <v>9.0818183332945797</v>
      </c>
      <c r="AI22" s="1">
        <v>10.37808769088597</v>
      </c>
      <c r="AJ22" s="1">
        <v>10.30507340468699</v>
      </c>
      <c r="AK22" s="1">
        <v>10.729746787866194</v>
      </c>
      <c r="AL22" s="1">
        <v>9.9440272572458355</v>
      </c>
      <c r="AM22" s="1">
        <v>9.1843141844472864</v>
      </c>
      <c r="AN22" s="1">
        <v>8.8289343125858313</v>
      </c>
    </row>
    <row r="23" spans="1:40">
      <c r="A23" s="2" t="s">
        <v>16</v>
      </c>
      <c r="B23" s="1">
        <v>425.48609303283712</v>
      </c>
      <c r="C23" s="1">
        <v>425.48609303283712</v>
      </c>
      <c r="D23" s="1">
        <v>425.48609303283723</v>
      </c>
      <c r="E23" s="1">
        <v>425.48609303283723</v>
      </c>
      <c r="F23" s="1">
        <v>422.18652876366656</v>
      </c>
      <c r="G23" s="1">
        <v>422.18652876366656</v>
      </c>
      <c r="H23" s="1">
        <v>422.18652876366656</v>
      </c>
      <c r="I23" s="1">
        <v>427.46030928609429</v>
      </c>
      <c r="J23" s="1">
        <v>427.46030928609429</v>
      </c>
      <c r="K23" s="1">
        <v>427.46030928609429</v>
      </c>
      <c r="L23" s="1">
        <v>427.46030928609429</v>
      </c>
      <c r="M23" s="1">
        <v>419.08928637750222</v>
      </c>
      <c r="N23" s="1">
        <v>419.08928637750222</v>
      </c>
      <c r="O23" s="1">
        <v>38.116264300204442</v>
      </c>
      <c r="P23" s="1">
        <v>38.148313792388862</v>
      </c>
      <c r="Q23" s="1">
        <v>37.632220614272342</v>
      </c>
      <c r="R23" s="1">
        <v>36.561744123035737</v>
      </c>
      <c r="S23" s="1">
        <v>38.277501211849831</v>
      </c>
      <c r="T23" s="1">
        <v>34.379442477533367</v>
      </c>
      <c r="U23" s="1">
        <v>37.629624529171728</v>
      </c>
      <c r="V23" s="1">
        <v>35.952150367896003</v>
      </c>
      <c r="W23" s="1">
        <v>37.18825388717287</v>
      </c>
      <c r="X23" s="1">
        <v>37.822503113124128</v>
      </c>
      <c r="Y23" s="1">
        <v>36.980276223690716</v>
      </c>
      <c r="Z23" s="1">
        <v>36.025324521948448</v>
      </c>
      <c r="AA23" s="1">
        <v>34.86687472985637</v>
      </c>
      <c r="AB23" s="1">
        <v>255.89930085131883</v>
      </c>
      <c r="AC23" s="1">
        <v>252.14179464077421</v>
      </c>
      <c r="AD23" s="1">
        <v>253.07209457457574</v>
      </c>
      <c r="AE23" s="1">
        <v>250.81369862190385</v>
      </c>
      <c r="AF23" s="1">
        <v>255.24645113300775</v>
      </c>
      <c r="AG23" s="1">
        <v>258.14816257724959</v>
      </c>
      <c r="AH23" s="1">
        <v>250.32429023041877</v>
      </c>
      <c r="AI23" s="1">
        <v>270.38284039973087</v>
      </c>
      <c r="AJ23" s="1">
        <v>259.02695549062963</v>
      </c>
      <c r="AK23" s="1">
        <v>256.90357844600408</v>
      </c>
      <c r="AL23" s="1">
        <v>257.37942062815034</v>
      </c>
      <c r="AM23" s="1">
        <v>255.27062669174558</v>
      </c>
      <c r="AN23" s="1">
        <v>258.6965363979462</v>
      </c>
    </row>
    <row r="24" spans="1:40">
      <c r="A24" s="2" t="s">
        <v>17</v>
      </c>
      <c r="B24" s="1">
        <v>352.20571334301542</v>
      </c>
      <c r="C24" s="1">
        <v>352.2057133430153</v>
      </c>
      <c r="D24" s="1">
        <v>352.20571334301536</v>
      </c>
      <c r="E24" s="1">
        <v>352.20571334301536</v>
      </c>
      <c r="F24" s="1">
        <v>348.74227954355996</v>
      </c>
      <c r="G24" s="1">
        <v>348.74227954356002</v>
      </c>
      <c r="H24" s="1">
        <v>348.74227954355996</v>
      </c>
      <c r="I24" s="1">
        <v>374.14165515282457</v>
      </c>
      <c r="J24" s="1">
        <v>374.14165515282451</v>
      </c>
      <c r="K24" s="1">
        <v>374.14165515282451</v>
      </c>
      <c r="L24" s="1">
        <v>374.14165515282451</v>
      </c>
      <c r="M24" s="1">
        <v>349.15934636247596</v>
      </c>
      <c r="N24" s="1">
        <v>349.15934636247601</v>
      </c>
      <c r="O24" s="1">
        <v>30.288727280595932</v>
      </c>
      <c r="P24" s="1">
        <v>31.277577848765731</v>
      </c>
      <c r="Q24" s="1">
        <v>29.718430451339252</v>
      </c>
      <c r="R24" s="1">
        <v>29.608299854607445</v>
      </c>
      <c r="S24" s="1">
        <v>29.492991223967131</v>
      </c>
      <c r="T24" s="1">
        <v>28.912540464401438</v>
      </c>
      <c r="U24" s="1">
        <v>29.84327731661643</v>
      </c>
      <c r="V24" s="1">
        <v>32.107980667265473</v>
      </c>
      <c r="W24" s="1">
        <v>32.63244808836523</v>
      </c>
      <c r="X24" s="1">
        <v>32.000652875329521</v>
      </c>
      <c r="Y24" s="1">
        <v>31.552675490660338</v>
      </c>
      <c r="Z24" s="1">
        <v>29.290787361772683</v>
      </c>
      <c r="AA24" s="1">
        <v>31.212042174132776</v>
      </c>
      <c r="AB24" s="1">
        <v>0.31096940481917495</v>
      </c>
      <c r="AC24" s="1">
        <v>0.30119834919683663</v>
      </c>
      <c r="AD24" s="1">
        <v>0.24642059297498506</v>
      </c>
      <c r="AE24" s="1">
        <v>0.21312284062859693</v>
      </c>
      <c r="AF24" s="1">
        <v>0.28621679772857439</v>
      </c>
      <c r="AG24" s="1">
        <v>0.267609744819922</v>
      </c>
      <c r="AH24" s="1">
        <v>0.33675523254447676</v>
      </c>
      <c r="AI24" s="1">
        <v>0.30356813530939331</v>
      </c>
      <c r="AJ24" s="1">
        <v>0.24830585715824297</v>
      </c>
      <c r="AK24" s="1">
        <v>0.26380841982619158</v>
      </c>
      <c r="AL24" s="1">
        <v>0.28989960918852892</v>
      </c>
      <c r="AM24" s="1">
        <v>0.1390225538744479</v>
      </c>
      <c r="AN24" s="1">
        <v>0.24010952157179852</v>
      </c>
    </row>
    <row r="25" spans="1:40">
      <c r="A25" s="2" t="s">
        <v>18</v>
      </c>
      <c r="B25" s="1">
        <v>338.74900247343322</v>
      </c>
      <c r="C25" s="1">
        <v>338.74900247343322</v>
      </c>
      <c r="D25" s="1">
        <v>338.74900247343328</v>
      </c>
      <c r="E25" s="1">
        <v>338.74900247343328</v>
      </c>
      <c r="F25" s="1">
        <v>334.87207475883008</v>
      </c>
      <c r="G25" s="1">
        <v>334.87207475883008</v>
      </c>
      <c r="H25" s="1">
        <v>334.87207475883008</v>
      </c>
      <c r="I25" s="1">
        <v>359.79686857449781</v>
      </c>
      <c r="J25" s="1">
        <v>359.79686857449781</v>
      </c>
      <c r="K25" s="1">
        <v>359.79686857449781</v>
      </c>
      <c r="L25" s="1">
        <v>359.79686857449781</v>
      </c>
      <c r="M25" s="1">
        <v>336.00488131478755</v>
      </c>
      <c r="N25" s="1">
        <v>336.00488131478755</v>
      </c>
      <c r="O25" s="1">
        <v>39.418778137814584</v>
      </c>
      <c r="P25" s="1">
        <v>38.313685312424049</v>
      </c>
      <c r="Q25" s="1">
        <v>38.841927956504051</v>
      </c>
      <c r="R25" s="1">
        <v>38.721285276589533</v>
      </c>
      <c r="S25" s="1">
        <v>37.879182043777938</v>
      </c>
      <c r="T25" s="1">
        <v>38.484491063039492</v>
      </c>
      <c r="U25" s="1">
        <v>38.629709828347835</v>
      </c>
      <c r="V25" s="1">
        <v>42.288970824964466</v>
      </c>
      <c r="W25" s="1">
        <v>41.694217846045888</v>
      </c>
      <c r="X25" s="1">
        <v>40.511239466284515</v>
      </c>
      <c r="Y25" s="1">
        <v>40.922432731871346</v>
      </c>
      <c r="Z25" s="1">
        <v>38.222615665052118</v>
      </c>
      <c r="AA25" s="1">
        <v>38.616670214872528</v>
      </c>
      <c r="AB25" s="1">
        <v>1.0917011829464194</v>
      </c>
      <c r="AC25" s="1">
        <v>1.0684174431941011</v>
      </c>
      <c r="AD25" s="1">
        <v>0.98672942593309454</v>
      </c>
      <c r="AE25" s="1">
        <v>1.0154625518807143</v>
      </c>
      <c r="AF25" s="1">
        <v>1.0013434800783723</v>
      </c>
      <c r="AG25" s="1">
        <v>0.96541246305736761</v>
      </c>
      <c r="AH25" s="1">
        <v>1.0531185001525163</v>
      </c>
      <c r="AI25" s="1">
        <v>1.1408913030130654</v>
      </c>
      <c r="AJ25" s="1">
        <v>1.133407076071798</v>
      </c>
      <c r="AK25" s="1">
        <v>1.1880681462031877</v>
      </c>
      <c r="AL25" s="1">
        <v>1.1843697705395901</v>
      </c>
      <c r="AM25" s="1">
        <v>0.99008737287250226</v>
      </c>
      <c r="AN25" s="1">
        <v>1.1716666005675007</v>
      </c>
    </row>
    <row r="26" spans="1:40">
      <c r="A26" s="2" t="s">
        <v>19</v>
      </c>
      <c r="B26" s="1">
        <v>478.72548556043165</v>
      </c>
      <c r="C26" s="1">
        <v>478.72548556043165</v>
      </c>
      <c r="D26" s="1">
        <v>478.72548556043171</v>
      </c>
      <c r="E26" s="1">
        <v>478.72548556043171</v>
      </c>
      <c r="F26" s="1">
        <v>481.26713383808516</v>
      </c>
      <c r="G26" s="1">
        <v>481.26713383808516</v>
      </c>
      <c r="H26" s="1">
        <v>481.26713383808516</v>
      </c>
      <c r="I26" s="1">
        <v>469.48918774944707</v>
      </c>
      <c r="J26" s="1">
        <v>469.48918774944718</v>
      </c>
      <c r="K26" s="1">
        <v>469.48918774944707</v>
      </c>
      <c r="L26" s="1">
        <v>469.48918774944707</v>
      </c>
      <c r="M26" s="1">
        <v>469.27367827930692</v>
      </c>
      <c r="N26" s="1">
        <v>469.27367827930703</v>
      </c>
      <c r="O26" s="1">
        <v>41.374067450923256</v>
      </c>
      <c r="P26" s="1">
        <v>41.546882762771766</v>
      </c>
      <c r="Q26" s="1">
        <v>41.446104431671912</v>
      </c>
      <c r="R26" s="1">
        <v>43.382730205146949</v>
      </c>
      <c r="S26" s="1">
        <v>42.256117613756523</v>
      </c>
      <c r="T26" s="1">
        <v>40.455688055007201</v>
      </c>
      <c r="U26" s="1">
        <v>41.555387813210153</v>
      </c>
      <c r="V26" s="1">
        <v>41.748743440285239</v>
      </c>
      <c r="W26" s="1">
        <v>42.261769891086573</v>
      </c>
      <c r="X26" s="1">
        <v>40.256717530976829</v>
      </c>
      <c r="Y26" s="1">
        <v>40.338330831043528</v>
      </c>
      <c r="Z26" s="1">
        <v>43.056513952981412</v>
      </c>
      <c r="AA26" s="1">
        <v>40.723938149984392</v>
      </c>
      <c r="AB26" s="1">
        <v>677.41521972728776</v>
      </c>
      <c r="AC26" s="1">
        <v>686.55385623820428</v>
      </c>
      <c r="AD26" s="1">
        <v>654.83750646598082</v>
      </c>
      <c r="AE26" s="1">
        <v>669.84696886397035</v>
      </c>
      <c r="AF26" s="1">
        <v>677.20660283232064</v>
      </c>
      <c r="AG26" s="1">
        <v>667.5650651828355</v>
      </c>
      <c r="AH26" s="1">
        <v>673.91130415250063</v>
      </c>
      <c r="AI26" s="1">
        <v>687.62178452151875</v>
      </c>
      <c r="AJ26" s="1">
        <v>654.4539143218185</v>
      </c>
      <c r="AK26" s="1">
        <v>658.71280903201603</v>
      </c>
      <c r="AL26" s="1">
        <v>666.56968957895879</v>
      </c>
      <c r="AM26" s="1">
        <v>670.49306203968968</v>
      </c>
      <c r="AN26" s="1">
        <v>682.64962667564566</v>
      </c>
    </row>
    <row r="27" spans="1:40">
      <c r="A27" s="2" t="s">
        <v>20</v>
      </c>
      <c r="B27" s="1">
        <v>429.9473415112742</v>
      </c>
      <c r="C27" s="1">
        <v>429.94734151127409</v>
      </c>
      <c r="D27" s="1">
        <v>429.9473415112742</v>
      </c>
      <c r="E27" s="1">
        <v>429.9473415112742</v>
      </c>
      <c r="F27" s="1">
        <v>425.34518040726027</v>
      </c>
      <c r="G27" s="1">
        <v>425.34518040726033</v>
      </c>
      <c r="H27" s="1">
        <v>425.34518040726033</v>
      </c>
      <c r="I27" s="1">
        <v>454.50902221093821</v>
      </c>
      <c r="J27" s="1">
        <v>454.50902221093821</v>
      </c>
      <c r="K27" s="1">
        <v>454.50902221093827</v>
      </c>
      <c r="L27" s="1">
        <v>454.50902221093827</v>
      </c>
      <c r="M27" s="1">
        <v>426.54460444295688</v>
      </c>
      <c r="N27" s="1">
        <v>426.54460444295694</v>
      </c>
      <c r="O27" s="1">
        <v>35.68644212986608</v>
      </c>
      <c r="P27" s="1">
        <v>35.591923028771177</v>
      </c>
      <c r="Q27" s="1">
        <v>35.082410152126158</v>
      </c>
      <c r="R27" s="1">
        <v>35.453820200173119</v>
      </c>
      <c r="S27" s="1">
        <v>35.14274370230978</v>
      </c>
      <c r="T27" s="1">
        <v>34.886425906935337</v>
      </c>
      <c r="U27" s="1">
        <v>34.339473395597736</v>
      </c>
      <c r="V27" s="1">
        <v>38.220693804664492</v>
      </c>
      <c r="W27" s="1">
        <v>37.703646810753597</v>
      </c>
      <c r="X27" s="1">
        <v>37.566834880650482</v>
      </c>
      <c r="Y27" s="1">
        <v>37.907876626440128</v>
      </c>
      <c r="Z27" s="1">
        <v>35.088679276141214</v>
      </c>
      <c r="AA27" s="1">
        <v>35.454352507576097</v>
      </c>
      <c r="AB27" s="1">
        <v>22.375147946228051</v>
      </c>
      <c r="AC27" s="1">
        <v>22.114123453231322</v>
      </c>
      <c r="AD27" s="1">
        <v>22.07953491004713</v>
      </c>
      <c r="AE27" s="1">
        <v>21.777461129705237</v>
      </c>
      <c r="AF27" s="1">
        <v>21.901120153564197</v>
      </c>
      <c r="AG27" s="1">
        <v>21.985166241265922</v>
      </c>
      <c r="AH27" s="1">
        <v>21.954631496684591</v>
      </c>
      <c r="AI27" s="1">
        <v>24.451067820283175</v>
      </c>
      <c r="AJ27" s="1">
        <v>23.852381385597088</v>
      </c>
      <c r="AK27" s="1">
        <v>23.598851787343573</v>
      </c>
      <c r="AL27" s="1">
        <v>23.579390017294227</v>
      </c>
      <c r="AM27" s="1">
        <v>21.778561681057418</v>
      </c>
      <c r="AN27" s="1">
        <v>21.590916832920794</v>
      </c>
    </row>
    <row r="28" spans="1:40">
      <c r="A28" s="2" t="s">
        <v>21</v>
      </c>
      <c r="B28" s="1">
        <v>432.44948375277357</v>
      </c>
      <c r="C28" s="1">
        <v>432.44948375277357</v>
      </c>
      <c r="D28" s="1">
        <v>432.44948375277357</v>
      </c>
      <c r="E28" s="1">
        <v>432.44948375277369</v>
      </c>
      <c r="F28" s="1">
        <v>427.92206200963147</v>
      </c>
      <c r="G28" s="1">
        <v>427.92206200963182</v>
      </c>
      <c r="H28" s="1">
        <v>427.92206200963165</v>
      </c>
      <c r="I28" s="1">
        <v>453.31564236674205</v>
      </c>
      <c r="J28" s="1">
        <v>453.31564236674205</v>
      </c>
      <c r="K28" s="1">
        <v>453.31564236674211</v>
      </c>
      <c r="L28" s="1">
        <v>453.31564236674211</v>
      </c>
      <c r="M28" s="1">
        <v>428.60545014202444</v>
      </c>
      <c r="N28" s="1">
        <v>428.60545014202438</v>
      </c>
      <c r="O28" s="1">
        <v>36.930282298744764</v>
      </c>
      <c r="P28" s="1">
        <v>37.220703623690099</v>
      </c>
      <c r="Q28" s="1">
        <v>36.139215975031128</v>
      </c>
      <c r="R28" s="1">
        <v>36.638892631540692</v>
      </c>
      <c r="S28" s="1">
        <v>36.327373034687113</v>
      </c>
      <c r="T28" s="1">
        <v>36.554781490076486</v>
      </c>
      <c r="U28" s="1">
        <v>36.649587483733278</v>
      </c>
      <c r="V28" s="1">
        <v>39.017407963535696</v>
      </c>
      <c r="W28" s="1">
        <v>38.966647060215493</v>
      </c>
      <c r="X28" s="1">
        <v>38.292836865323046</v>
      </c>
      <c r="Y28" s="1">
        <v>38.357207795696254</v>
      </c>
      <c r="Z28" s="1">
        <v>36.748327446086769</v>
      </c>
      <c r="AA28" s="1">
        <v>36.490639253882982</v>
      </c>
      <c r="AB28" s="1">
        <v>45.867443376316608</v>
      </c>
      <c r="AC28" s="1">
        <v>45.786831732901803</v>
      </c>
      <c r="AD28" s="1">
        <v>44.626106258381036</v>
      </c>
      <c r="AE28" s="1">
        <v>44.944319257682857</v>
      </c>
      <c r="AF28" s="1">
        <v>45.136246214673804</v>
      </c>
      <c r="AG28" s="1">
        <v>44.687465220389633</v>
      </c>
      <c r="AH28" s="1">
        <v>45.480014765270028</v>
      </c>
      <c r="AI28" s="1">
        <v>50.125519904581296</v>
      </c>
      <c r="AJ28" s="1">
        <v>48.907425020703542</v>
      </c>
      <c r="AK28" s="1">
        <v>47.741982660809249</v>
      </c>
      <c r="AL28" s="1">
        <v>48.633909457370976</v>
      </c>
      <c r="AM28" s="1">
        <v>45.172039024954657</v>
      </c>
      <c r="AN28" s="1">
        <v>45.36028893423655</v>
      </c>
    </row>
    <row r="29" spans="1:40">
      <c r="A29" s="2" t="s">
        <v>22</v>
      </c>
      <c r="B29" s="1">
        <v>404.76724556677561</v>
      </c>
      <c r="C29" s="1">
        <v>404.76724556677556</v>
      </c>
      <c r="D29" s="1">
        <v>404.76724556677561</v>
      </c>
      <c r="E29" s="1">
        <v>404.76724556677561</v>
      </c>
      <c r="F29" s="1">
        <v>399.62909734900984</v>
      </c>
      <c r="G29" s="1">
        <v>399.62909734900984</v>
      </c>
      <c r="H29" s="1">
        <v>399.62909734900984</v>
      </c>
      <c r="I29" s="1">
        <v>429.6496808406223</v>
      </c>
      <c r="J29" s="1">
        <v>429.6496808406223</v>
      </c>
      <c r="K29" s="1">
        <v>429.6496808406223</v>
      </c>
      <c r="L29" s="1">
        <v>429.6496808406223</v>
      </c>
      <c r="M29" s="1">
        <v>401.37941841928216</v>
      </c>
      <c r="N29" s="1">
        <v>401.37941841928216</v>
      </c>
      <c r="O29" s="1">
        <v>34.765048918908562</v>
      </c>
      <c r="P29" s="1">
        <v>34.149952961027431</v>
      </c>
      <c r="Q29" s="1">
        <v>33.540599059525093</v>
      </c>
      <c r="R29" s="1">
        <v>34.523211111903251</v>
      </c>
      <c r="S29" s="1">
        <v>34.587140441367929</v>
      </c>
      <c r="T29" s="1">
        <v>34.276734028487802</v>
      </c>
      <c r="U29" s="1">
        <v>33.914823059086871</v>
      </c>
      <c r="V29" s="1">
        <v>36.489765252015715</v>
      </c>
      <c r="W29" s="1">
        <v>37.307358307537172</v>
      </c>
      <c r="X29" s="1">
        <v>36.630357187346895</v>
      </c>
      <c r="Y29" s="1">
        <v>36.658631861768619</v>
      </c>
      <c r="Z29" s="1">
        <v>34.418945811764246</v>
      </c>
      <c r="AA29" s="1">
        <v>33.717381570554167</v>
      </c>
      <c r="AB29" s="1">
        <v>5.3565162040525811</v>
      </c>
      <c r="AC29" s="1">
        <v>5.4640579555187339</v>
      </c>
      <c r="AD29" s="1">
        <v>5.2871836191934412</v>
      </c>
      <c r="AE29" s="1">
        <v>5.3777364479337431</v>
      </c>
      <c r="AF29" s="1">
        <v>5.3392693296191283</v>
      </c>
      <c r="AG29" s="1">
        <v>5.3473486503958396</v>
      </c>
      <c r="AH29" s="1">
        <v>5.1348018275679959</v>
      </c>
      <c r="AI29" s="1">
        <v>5.9489790839002445</v>
      </c>
      <c r="AJ29" s="1">
        <v>5.9486423821482992</v>
      </c>
      <c r="AK29" s="1">
        <v>5.7540315133483979</v>
      </c>
      <c r="AL29" s="1">
        <v>5.8587432873654777</v>
      </c>
      <c r="AM29" s="1">
        <v>5.1376259422069355</v>
      </c>
      <c r="AN29" s="1">
        <v>5.291976969008819</v>
      </c>
    </row>
    <row r="30" spans="1:40">
      <c r="A30" s="2" t="s">
        <v>23</v>
      </c>
      <c r="B30" s="1">
        <v>410.45504542359691</v>
      </c>
      <c r="C30" s="1">
        <v>410.45504542359686</v>
      </c>
      <c r="D30" s="1">
        <v>410.4550454235968</v>
      </c>
      <c r="E30" s="1">
        <v>410.4550454235968</v>
      </c>
      <c r="F30" s="1">
        <v>406.56297587049977</v>
      </c>
      <c r="G30" s="1">
        <v>406.56297587049977</v>
      </c>
      <c r="H30" s="1">
        <v>406.56297587049983</v>
      </c>
      <c r="I30" s="1">
        <v>434.22255501947416</v>
      </c>
      <c r="J30" s="1">
        <v>434.22255501947416</v>
      </c>
      <c r="K30" s="1">
        <v>434.22255501947416</v>
      </c>
      <c r="L30" s="1">
        <v>434.22255501947416</v>
      </c>
      <c r="M30" s="1">
        <v>408.23602350448397</v>
      </c>
      <c r="N30" s="1">
        <v>408.23602350448397</v>
      </c>
      <c r="O30" s="1">
        <v>33.702870363164855</v>
      </c>
      <c r="P30" s="1">
        <v>33.926679217661764</v>
      </c>
      <c r="Q30" s="1">
        <v>33.18827950089652</v>
      </c>
      <c r="R30" s="1">
        <v>33.46258252469417</v>
      </c>
      <c r="S30" s="1">
        <v>33.613863625304297</v>
      </c>
      <c r="T30" s="1">
        <v>33.700024521092928</v>
      </c>
      <c r="U30" s="1">
        <v>34.422704120022516</v>
      </c>
      <c r="V30" s="1">
        <v>36.345643635570482</v>
      </c>
      <c r="W30" s="1">
        <v>37.165466121368944</v>
      </c>
      <c r="X30" s="1">
        <v>35.745197881522103</v>
      </c>
      <c r="Y30" s="1">
        <v>37.193123338840245</v>
      </c>
      <c r="Z30" s="1">
        <v>33.487460870399843</v>
      </c>
      <c r="AA30" s="1">
        <v>32.53707308825193</v>
      </c>
      <c r="AB30" s="1">
        <v>25.003857504968089</v>
      </c>
      <c r="AC30" s="1">
        <v>24.93802800103785</v>
      </c>
      <c r="AD30" s="1">
        <v>24.342518949494433</v>
      </c>
      <c r="AE30" s="1">
        <v>23.930395526474516</v>
      </c>
      <c r="AF30" s="1">
        <v>23.384562388802475</v>
      </c>
      <c r="AG30" s="1">
        <v>23.294027635960575</v>
      </c>
      <c r="AH30" s="1">
        <v>23.894376030445326</v>
      </c>
      <c r="AI30" s="1">
        <v>25.733936554720515</v>
      </c>
      <c r="AJ30" s="1">
        <v>24.971437472147137</v>
      </c>
      <c r="AK30" s="1">
        <v>25.41551199143327</v>
      </c>
      <c r="AL30" s="1">
        <v>25.011218213903579</v>
      </c>
      <c r="AM30" s="1">
        <v>24.307344379522579</v>
      </c>
      <c r="AN30" s="1">
        <v>23.463774179657918</v>
      </c>
    </row>
    <row r="31" spans="1:40">
      <c r="A31" s="2" t="s">
        <v>24</v>
      </c>
      <c r="B31" s="1">
        <v>423.17504303333664</v>
      </c>
      <c r="C31" s="1">
        <v>423.17504303333675</v>
      </c>
      <c r="D31" s="1">
        <v>423.17504303333675</v>
      </c>
      <c r="E31" s="1">
        <v>423.17504303333675</v>
      </c>
      <c r="F31" s="1">
        <v>418.79179653473483</v>
      </c>
      <c r="G31" s="1">
        <v>418.79179653473494</v>
      </c>
      <c r="H31" s="1">
        <v>418.79179653473494</v>
      </c>
      <c r="I31" s="1">
        <v>449.21818310660524</v>
      </c>
      <c r="J31" s="1">
        <v>449.2181831066053</v>
      </c>
      <c r="K31" s="1">
        <v>449.21818310660507</v>
      </c>
      <c r="L31" s="1">
        <v>449.21818310660507</v>
      </c>
      <c r="M31" s="1">
        <v>419.84949926571943</v>
      </c>
      <c r="N31" s="1">
        <v>419.84949926571943</v>
      </c>
      <c r="O31" s="1">
        <v>36.381680573303292</v>
      </c>
      <c r="P31" s="1">
        <v>36.405403530317045</v>
      </c>
      <c r="Q31" s="1">
        <v>35.094205760038811</v>
      </c>
      <c r="R31" s="1">
        <v>34.727107510353726</v>
      </c>
      <c r="S31" s="1">
        <v>34.207200388383654</v>
      </c>
      <c r="T31" s="1">
        <v>35.197805189915769</v>
      </c>
      <c r="U31" s="1">
        <v>35.661830021673431</v>
      </c>
      <c r="V31" s="1">
        <v>38.815217825271951</v>
      </c>
      <c r="W31" s="1">
        <v>37.322509357454649</v>
      </c>
      <c r="X31" s="1">
        <v>37.520630723645951</v>
      </c>
      <c r="Y31" s="1">
        <v>39.672480604216872</v>
      </c>
      <c r="Z31" s="1">
        <v>35.777730724958275</v>
      </c>
      <c r="AA31" s="1">
        <v>35.31209367678381</v>
      </c>
      <c r="AB31" s="1">
        <v>5.4768026233225289</v>
      </c>
      <c r="AC31" s="1">
        <v>5.8482120877323096</v>
      </c>
      <c r="AD31" s="1">
        <v>5.5934834949927499</v>
      </c>
      <c r="AE31" s="1">
        <v>5.6410889258478223</v>
      </c>
      <c r="AF31" s="1">
        <v>5.4671205023549962</v>
      </c>
      <c r="AG31" s="1">
        <v>4.8597187254136145</v>
      </c>
      <c r="AH31" s="1">
        <v>5.6831229124619398</v>
      </c>
      <c r="AI31" s="1">
        <v>5.8552837052624529</v>
      </c>
      <c r="AJ31" s="1">
        <v>6.6097556298431019</v>
      </c>
      <c r="AK31" s="1">
        <v>6.8326391775380335</v>
      </c>
      <c r="AL31" s="1">
        <v>5.7148813436821699</v>
      </c>
      <c r="AM31" s="1">
        <v>5.4406251429154739</v>
      </c>
      <c r="AN31" s="1">
        <v>5.0402894093519262</v>
      </c>
    </row>
    <row r="32" spans="1:40">
      <c r="A32" s="2" t="s">
        <v>25</v>
      </c>
      <c r="B32" s="1">
        <v>429.59029826118848</v>
      </c>
      <c r="C32" s="1">
        <v>429.59029826118842</v>
      </c>
      <c r="D32" s="1">
        <v>429.59029826118865</v>
      </c>
      <c r="E32" s="1">
        <v>429.59029826118865</v>
      </c>
      <c r="F32" s="1">
        <v>424.19995899743532</v>
      </c>
      <c r="G32" s="1">
        <v>424.19995899743537</v>
      </c>
      <c r="H32" s="1">
        <v>424.19995899743537</v>
      </c>
      <c r="I32" s="1">
        <v>457.71049263289956</v>
      </c>
      <c r="J32" s="1">
        <v>457.71049263289956</v>
      </c>
      <c r="K32" s="1">
        <v>457.71049263289956</v>
      </c>
      <c r="L32" s="1">
        <v>457.7104926328995</v>
      </c>
      <c r="M32" s="1">
        <v>425.55157854444059</v>
      </c>
      <c r="N32" s="1">
        <v>425.55157854444059</v>
      </c>
      <c r="O32" s="1">
        <v>34.750768753661497</v>
      </c>
      <c r="P32" s="1">
        <v>34.579826240858694</v>
      </c>
      <c r="Q32" s="1">
        <v>33.927819222068891</v>
      </c>
      <c r="R32" s="1">
        <v>33.897789997713879</v>
      </c>
      <c r="S32" s="1">
        <v>33.529080212657185</v>
      </c>
      <c r="T32" s="1">
        <v>33.972445080406281</v>
      </c>
      <c r="U32" s="1">
        <v>34.348132018780078</v>
      </c>
      <c r="V32" s="1">
        <v>36.448563915373818</v>
      </c>
      <c r="W32" s="1">
        <v>36.226533669763278</v>
      </c>
      <c r="X32" s="1">
        <v>36.778666058636617</v>
      </c>
      <c r="Y32" s="1">
        <v>36.022157005132719</v>
      </c>
      <c r="Z32" s="1">
        <v>33.482005692337026</v>
      </c>
      <c r="AA32" s="1">
        <v>34.786362609612546</v>
      </c>
      <c r="AB32" s="1">
        <v>1.8574775924960258</v>
      </c>
      <c r="AC32" s="1">
        <v>1.6265179322488024</v>
      </c>
      <c r="AD32" s="1">
        <v>1.7032292741935655</v>
      </c>
      <c r="AE32" s="1">
        <v>1.5227513034637583</v>
      </c>
      <c r="AF32" s="1">
        <v>1.7217454719964491</v>
      </c>
      <c r="AG32" s="1">
        <v>1.6725024133854827</v>
      </c>
      <c r="AH32" s="1">
        <v>1.691351964991368</v>
      </c>
      <c r="AI32" s="1">
        <v>1.9333562515030112</v>
      </c>
      <c r="AJ32" s="1">
        <v>1.815616132660359</v>
      </c>
      <c r="AK32" s="1">
        <v>1.8838829467403115</v>
      </c>
      <c r="AL32" s="1">
        <v>1.7470588183845728</v>
      </c>
      <c r="AM32" s="1">
        <v>1.6739087233162977</v>
      </c>
      <c r="AN32" s="1">
        <v>1.7292870889704102</v>
      </c>
    </row>
    <row r="33" spans="1:40">
      <c r="A33" s="2" t="s">
        <v>26</v>
      </c>
      <c r="B33" s="1">
        <v>415.61456671596022</v>
      </c>
      <c r="C33" s="1">
        <v>415.61456671596017</v>
      </c>
      <c r="D33" s="1">
        <v>415.61456671596022</v>
      </c>
      <c r="E33" s="1">
        <v>415.61456671596034</v>
      </c>
      <c r="F33" s="1">
        <v>410.69603092924581</v>
      </c>
      <c r="G33" s="1">
        <v>410.69603092924575</v>
      </c>
      <c r="H33" s="1">
        <v>410.69603092924575</v>
      </c>
      <c r="I33" s="1">
        <v>441.49426223388002</v>
      </c>
      <c r="J33" s="1">
        <v>441.49426223388002</v>
      </c>
      <c r="K33" s="1">
        <v>441.49426223388002</v>
      </c>
      <c r="L33" s="1">
        <v>441.49426223388002</v>
      </c>
      <c r="M33" s="1">
        <v>412.17765023481564</v>
      </c>
      <c r="N33" s="1">
        <v>412.17765023481564</v>
      </c>
      <c r="O33" s="1">
        <v>36.414494600678829</v>
      </c>
      <c r="P33" s="1">
        <v>35.912709360951489</v>
      </c>
      <c r="Q33" s="1">
        <v>35.614802004776656</v>
      </c>
      <c r="R33" s="1">
        <v>35.205645448315202</v>
      </c>
      <c r="S33" s="1">
        <v>35.269308424977801</v>
      </c>
      <c r="T33" s="1">
        <v>34.418035362888624</v>
      </c>
      <c r="U33" s="1">
        <v>34.992592978641831</v>
      </c>
      <c r="V33" s="1">
        <v>38.183013830913559</v>
      </c>
      <c r="W33" s="1">
        <v>40.204895640793637</v>
      </c>
      <c r="X33" s="1">
        <v>38.412099510545922</v>
      </c>
      <c r="Y33" s="1">
        <v>38.590400694228478</v>
      </c>
      <c r="Z33" s="1">
        <v>35.134057553089292</v>
      </c>
      <c r="AA33" s="1">
        <v>35.749580548207604</v>
      </c>
      <c r="AB33" s="1">
        <v>5.7086018443561164</v>
      </c>
      <c r="AC33" s="1">
        <v>5.6178758981048249</v>
      </c>
      <c r="AD33" s="1">
        <v>5.2105391061729875</v>
      </c>
      <c r="AE33" s="1">
        <v>5.1442669013148983</v>
      </c>
      <c r="AF33" s="1">
        <v>5.9986420468090307</v>
      </c>
      <c r="AG33" s="1">
        <v>5.4475119324419241</v>
      </c>
      <c r="AH33" s="1">
        <v>5.5476054044868013</v>
      </c>
      <c r="AI33" s="1">
        <v>5.727773948437159</v>
      </c>
      <c r="AJ33" s="1">
        <v>5.68076483570254</v>
      </c>
      <c r="AK33" s="1">
        <v>5.8550186057811739</v>
      </c>
      <c r="AL33" s="1">
        <v>5.6805942194113674</v>
      </c>
      <c r="AM33" s="1">
        <v>5.5871848250234404</v>
      </c>
      <c r="AN33" s="1">
        <v>5.0127696983280403</v>
      </c>
    </row>
    <row r="34" spans="1:40">
      <c r="A34" s="2" t="s">
        <v>27</v>
      </c>
      <c r="B34" s="1">
        <v>412.41578785792461</v>
      </c>
      <c r="C34" s="1">
        <v>412.41578785792456</v>
      </c>
      <c r="D34" s="1">
        <v>412.41578785792461</v>
      </c>
      <c r="E34" s="1">
        <v>412.41578785792461</v>
      </c>
      <c r="F34" s="1">
        <v>407.28972183111591</v>
      </c>
      <c r="G34" s="1">
        <v>407.28972183111597</v>
      </c>
      <c r="H34" s="1">
        <v>407.28972183111597</v>
      </c>
      <c r="I34" s="1">
        <v>438.95111576690255</v>
      </c>
      <c r="J34" s="1">
        <v>438.95111576690255</v>
      </c>
      <c r="K34" s="1">
        <v>438.95111576690255</v>
      </c>
      <c r="L34" s="1">
        <v>438.95111576690255</v>
      </c>
      <c r="M34" s="1">
        <v>409.02782190683416</v>
      </c>
      <c r="N34" s="1">
        <v>409.02782190683428</v>
      </c>
      <c r="O34" s="1">
        <v>35.778637187890887</v>
      </c>
      <c r="P34" s="1">
        <v>35.627509610562058</v>
      </c>
      <c r="Q34" s="1">
        <v>35.136828518761895</v>
      </c>
      <c r="R34" s="1">
        <v>35.455837224312589</v>
      </c>
      <c r="S34" s="1">
        <v>35.408777356910562</v>
      </c>
      <c r="T34" s="1">
        <v>34.696534926649136</v>
      </c>
      <c r="U34" s="1">
        <v>35.396059154415809</v>
      </c>
      <c r="V34" s="1">
        <v>38.486649757105219</v>
      </c>
      <c r="W34" s="1">
        <v>38.201362012590927</v>
      </c>
      <c r="X34" s="1">
        <v>38.518140121072271</v>
      </c>
      <c r="Y34" s="1">
        <v>37.814418551801865</v>
      </c>
      <c r="Z34" s="1">
        <v>34.707456632294246</v>
      </c>
      <c r="AA34" s="1">
        <v>35.120851489990464</v>
      </c>
      <c r="AB34" s="1">
        <v>0.82926112408994956</v>
      </c>
      <c r="AC34" s="1">
        <v>0.9180461671743797</v>
      </c>
      <c r="AD34" s="1">
        <v>0.7803988506115257</v>
      </c>
      <c r="AE34" s="1">
        <v>0.85602147878496559</v>
      </c>
      <c r="AF34" s="1">
        <v>0.86867477854866215</v>
      </c>
      <c r="AG34" s="1">
        <v>0.77183418996135522</v>
      </c>
      <c r="AH34" s="1">
        <v>0.85713548907428661</v>
      </c>
      <c r="AI34" s="1">
        <v>0.99854229538209027</v>
      </c>
      <c r="AJ34" s="1">
        <v>0.92404144376277075</v>
      </c>
      <c r="AK34" s="1">
        <v>0.88810761044378672</v>
      </c>
      <c r="AL34" s="1">
        <v>0.90189255645415345</v>
      </c>
      <c r="AM34" s="1">
        <v>0.82970274519729592</v>
      </c>
      <c r="AN34" s="1">
        <v>0.83582236484222228</v>
      </c>
    </row>
    <row r="35" spans="1:40">
      <c r="A35" s="2" t="s">
        <v>28</v>
      </c>
      <c r="B35" s="1">
        <v>401.52091329393545</v>
      </c>
      <c r="C35" s="1">
        <v>401.52091329393539</v>
      </c>
      <c r="D35" s="1">
        <v>401.52091329393539</v>
      </c>
      <c r="E35" s="1">
        <v>401.52091329393539</v>
      </c>
      <c r="F35" s="1">
        <v>397.34726875014269</v>
      </c>
      <c r="G35" s="1">
        <v>397.3472687501428</v>
      </c>
      <c r="H35" s="1">
        <v>397.3472687501428</v>
      </c>
      <c r="I35" s="1">
        <v>426.09969721225099</v>
      </c>
      <c r="J35" s="1">
        <v>426.09969721225104</v>
      </c>
      <c r="K35" s="1">
        <v>426.09969721225104</v>
      </c>
      <c r="L35" s="1">
        <v>426.09969721225104</v>
      </c>
      <c r="M35" s="1">
        <v>399.09544634642498</v>
      </c>
      <c r="N35" s="1">
        <v>399.09544634642509</v>
      </c>
      <c r="O35" s="1">
        <v>33.354182238579305</v>
      </c>
      <c r="P35" s="1">
        <v>33.86897898529913</v>
      </c>
      <c r="Q35" s="1">
        <v>32.764629199940536</v>
      </c>
      <c r="R35" s="1">
        <v>32.814569096473292</v>
      </c>
      <c r="S35" s="1">
        <v>32.785281471026003</v>
      </c>
      <c r="T35" s="1">
        <v>33.102733707046418</v>
      </c>
      <c r="U35" s="1">
        <v>32.575245193895029</v>
      </c>
      <c r="V35" s="1">
        <v>36.281818429185066</v>
      </c>
      <c r="W35" s="1">
        <v>34.745838363660866</v>
      </c>
      <c r="X35" s="1">
        <v>35.939902525312974</v>
      </c>
      <c r="Y35" s="1">
        <v>36.589267131690889</v>
      </c>
      <c r="Z35" s="1">
        <v>31.817010810119953</v>
      </c>
      <c r="AA35" s="1">
        <v>32.344654385306761</v>
      </c>
      <c r="AB35" s="1">
        <v>5.005429425664861</v>
      </c>
      <c r="AC35" s="1">
        <v>5.4203260527295694</v>
      </c>
      <c r="AD35" s="1">
        <v>5.2221504191023831</v>
      </c>
      <c r="AE35" s="1">
        <v>5.598068738142052</v>
      </c>
      <c r="AF35" s="1">
        <v>5.0052894474634009</v>
      </c>
      <c r="AG35" s="1">
        <v>4.9909418954227913</v>
      </c>
      <c r="AH35" s="1">
        <v>4.727211577635976</v>
      </c>
      <c r="AI35" s="1">
        <v>6.0787649533352672</v>
      </c>
      <c r="AJ35" s="1">
        <v>5.7543772143325773</v>
      </c>
      <c r="AK35" s="1">
        <v>5.8505770473515248</v>
      </c>
      <c r="AL35" s="1">
        <v>5.4660219844871536</v>
      </c>
      <c r="AM35" s="1">
        <v>5.3531244451467828</v>
      </c>
      <c r="AN35" s="1">
        <v>5.1044180519546201</v>
      </c>
    </row>
    <row r="36" spans="1:40">
      <c r="A36" s="2" t="s">
        <v>29</v>
      </c>
      <c r="B36" s="1">
        <v>419.38301182315809</v>
      </c>
      <c r="C36" s="1">
        <v>419.38301182315797</v>
      </c>
      <c r="D36" s="1">
        <v>419.38301182315803</v>
      </c>
      <c r="E36" s="1">
        <v>419.38301182315803</v>
      </c>
      <c r="F36" s="1">
        <v>414.5104752709708</v>
      </c>
      <c r="G36" s="1">
        <v>414.51047527097091</v>
      </c>
      <c r="H36" s="1">
        <v>414.51047527097091</v>
      </c>
      <c r="I36" s="1">
        <v>445.82066387733659</v>
      </c>
      <c r="J36" s="1">
        <v>445.82066387733659</v>
      </c>
      <c r="K36" s="1">
        <v>445.82066387733653</v>
      </c>
      <c r="L36" s="1">
        <v>445.82066387733653</v>
      </c>
      <c r="M36" s="1">
        <v>416.16308651774511</v>
      </c>
      <c r="N36" s="1">
        <v>416.16308651774511</v>
      </c>
      <c r="O36" s="1">
        <v>35.984382658908295</v>
      </c>
      <c r="P36" s="1">
        <v>36.10597307670043</v>
      </c>
      <c r="Q36" s="1">
        <v>35.902967005834768</v>
      </c>
      <c r="R36" s="1">
        <v>36.344115868073132</v>
      </c>
      <c r="S36" s="1">
        <v>35.876593738999908</v>
      </c>
      <c r="T36" s="1">
        <v>35.655802365397804</v>
      </c>
      <c r="U36" s="1">
        <v>34.979655453988151</v>
      </c>
      <c r="V36" s="1">
        <v>39.144925647617235</v>
      </c>
      <c r="W36" s="1">
        <v>39.101301368010709</v>
      </c>
      <c r="X36" s="1">
        <v>39.3713154138444</v>
      </c>
      <c r="Y36" s="1">
        <v>39.004582474698566</v>
      </c>
      <c r="Z36" s="1">
        <v>35.295901756295478</v>
      </c>
      <c r="AA36" s="1">
        <v>35.501721350079684</v>
      </c>
      <c r="AB36" s="1">
        <v>1.0684350121906503</v>
      </c>
      <c r="AC36" s="1">
        <v>1.1600579421550949</v>
      </c>
      <c r="AD36" s="1">
        <v>1.0679853163100352</v>
      </c>
      <c r="AE36" s="1">
        <v>1.0756163982815756</v>
      </c>
      <c r="AF36" s="1">
        <v>1.0382079020168782</v>
      </c>
      <c r="AG36" s="1">
        <v>1.0813439764735804</v>
      </c>
      <c r="AH36" s="1">
        <v>1.0264173094276259</v>
      </c>
      <c r="AI36" s="1">
        <v>1.2588389151282924</v>
      </c>
      <c r="AJ36" s="1">
        <v>1.2328175418901459</v>
      </c>
      <c r="AK36" s="1">
        <v>1.158111988577895</v>
      </c>
      <c r="AL36" s="1">
        <v>1.1855415513919889</v>
      </c>
      <c r="AM36" s="1">
        <v>1.0361524900787589</v>
      </c>
      <c r="AN36" s="1">
        <v>1.0495813754937362</v>
      </c>
    </row>
    <row r="37" spans="1:40">
      <c r="A37" s="2" t="s">
        <v>30</v>
      </c>
      <c r="B37" s="1">
        <v>400.66325515805084</v>
      </c>
      <c r="C37" s="1">
        <v>400.6632551580509</v>
      </c>
      <c r="D37" s="1">
        <v>400.66325515805084</v>
      </c>
      <c r="E37" s="1">
        <v>400.6632551580509</v>
      </c>
      <c r="F37" s="1">
        <v>396.11157551285942</v>
      </c>
      <c r="G37" s="1">
        <v>396.11157551285953</v>
      </c>
      <c r="H37" s="1">
        <v>396.11157551285953</v>
      </c>
      <c r="I37" s="1">
        <v>426.02305840222198</v>
      </c>
      <c r="J37" s="1">
        <v>426.02305840222203</v>
      </c>
      <c r="K37" s="1">
        <v>426.02305840222203</v>
      </c>
      <c r="L37" s="1">
        <v>426.02305840222203</v>
      </c>
      <c r="M37" s="1">
        <v>397.57128791779382</v>
      </c>
      <c r="N37" s="1">
        <v>397.57128791779382</v>
      </c>
      <c r="O37" s="1">
        <v>34.002178845920113</v>
      </c>
      <c r="P37" s="1">
        <v>35.294020942106648</v>
      </c>
      <c r="Q37" s="1">
        <v>34.392454576309916</v>
      </c>
      <c r="R37" s="1">
        <v>34.44907572925662</v>
      </c>
      <c r="S37" s="1">
        <v>34.211630301895298</v>
      </c>
      <c r="T37" s="1">
        <v>34.201515515610602</v>
      </c>
      <c r="U37" s="1">
        <v>33.612849554420976</v>
      </c>
      <c r="V37" s="1">
        <v>36.361970640825177</v>
      </c>
      <c r="W37" s="1">
        <v>37.187316912510688</v>
      </c>
      <c r="X37" s="1">
        <v>37.351852274889566</v>
      </c>
      <c r="Y37" s="1">
        <v>36.2435503759515</v>
      </c>
      <c r="Z37" s="1">
        <v>34.183320810523448</v>
      </c>
      <c r="AA37" s="1">
        <v>33.657451677509876</v>
      </c>
      <c r="AB37" s="1">
        <v>2.894001867627948</v>
      </c>
      <c r="AC37" s="1">
        <v>3.1555859409252558</v>
      </c>
      <c r="AD37" s="1">
        <v>2.8323264672337309</v>
      </c>
      <c r="AE37" s="1">
        <v>2.8405012608333204</v>
      </c>
      <c r="AF37" s="1">
        <v>2.9981828546515246</v>
      </c>
      <c r="AG37" s="1">
        <v>2.8591775946997666</v>
      </c>
      <c r="AH37" s="1">
        <v>2.7401163468938114</v>
      </c>
      <c r="AI37" s="1">
        <v>3.0291685566154132</v>
      </c>
      <c r="AJ37" s="1">
        <v>3.4124234831204592</v>
      </c>
      <c r="AK37" s="1">
        <v>3.0835337831487526</v>
      </c>
      <c r="AL37" s="1">
        <v>3.0889543390983714</v>
      </c>
      <c r="AM37" s="1">
        <v>2.8029245202087751</v>
      </c>
      <c r="AN37" s="1">
        <v>3.0665156348163749</v>
      </c>
    </row>
    <row r="38" spans="1:40">
      <c r="A38" s="2" t="s">
        <v>31</v>
      </c>
      <c r="B38" s="1">
        <v>394.33027454109015</v>
      </c>
      <c r="C38" s="1">
        <v>394.33027454109003</v>
      </c>
      <c r="D38" s="1">
        <v>394.33027454109026</v>
      </c>
      <c r="E38" s="1">
        <v>394.33027454109026</v>
      </c>
      <c r="F38" s="1">
        <v>389.69606716376495</v>
      </c>
      <c r="G38" s="1">
        <v>389.69606716376495</v>
      </c>
      <c r="H38" s="1">
        <v>389.69606716376495</v>
      </c>
      <c r="I38" s="1">
        <v>419.40228175971032</v>
      </c>
      <c r="J38" s="1">
        <v>419.40228175971032</v>
      </c>
      <c r="K38" s="1">
        <v>419.40228175971038</v>
      </c>
      <c r="L38" s="1">
        <v>419.40228175971038</v>
      </c>
      <c r="M38" s="1">
        <v>390.88366303989517</v>
      </c>
      <c r="N38" s="1">
        <v>390.88366303989517</v>
      </c>
      <c r="O38" s="1">
        <v>34.486264856906956</v>
      </c>
      <c r="P38" s="1">
        <v>34.280193507562906</v>
      </c>
      <c r="Q38" s="1">
        <v>34.239640073470305</v>
      </c>
      <c r="R38" s="1">
        <v>33.739207224805547</v>
      </c>
      <c r="S38" s="1">
        <v>34.046706485224284</v>
      </c>
      <c r="T38" s="1">
        <v>33.616974453077418</v>
      </c>
      <c r="U38" s="1">
        <v>33.435935115474607</v>
      </c>
      <c r="V38" s="1">
        <v>36.651033500672355</v>
      </c>
      <c r="W38" s="1">
        <v>36.770957228402665</v>
      </c>
      <c r="X38" s="1">
        <v>36.716711852305714</v>
      </c>
      <c r="Y38" s="1">
        <v>36.142704973587918</v>
      </c>
      <c r="Z38" s="1">
        <v>33.661846729372002</v>
      </c>
      <c r="AA38" s="1">
        <v>34.239356332690448</v>
      </c>
      <c r="AB38" s="1">
        <v>0.43146391701018333</v>
      </c>
      <c r="AC38" s="1">
        <v>0.40384856701883398</v>
      </c>
      <c r="AD38" s="1">
        <v>0.41912629035445398</v>
      </c>
      <c r="AE38" s="1">
        <v>0.42669898671384332</v>
      </c>
      <c r="AF38" s="1">
        <v>0.4250920153910267</v>
      </c>
      <c r="AG38" s="1">
        <v>0.40934602017199501</v>
      </c>
      <c r="AH38" s="1">
        <v>0.39418478560141484</v>
      </c>
      <c r="AI38" s="1">
        <v>0.48684144986460637</v>
      </c>
      <c r="AJ38" s="1">
        <v>0.50718669979626496</v>
      </c>
      <c r="AK38" s="1">
        <v>0.48281966936867521</v>
      </c>
      <c r="AL38" s="1">
        <v>0.43104278101247845</v>
      </c>
      <c r="AM38" s="1">
        <v>0.41580881016880167</v>
      </c>
      <c r="AN38" s="1">
        <v>0.40058925269087958</v>
      </c>
    </row>
    <row r="39" spans="1:40">
      <c r="A39" s="2" t="s">
        <v>32</v>
      </c>
      <c r="B39" s="1">
        <v>417.99512251765657</v>
      </c>
      <c r="C39" s="1">
        <v>417.99512251765651</v>
      </c>
      <c r="D39" s="1">
        <v>417.99512251765657</v>
      </c>
      <c r="E39" s="1">
        <v>417.99512251765657</v>
      </c>
      <c r="F39" s="1">
        <v>412.99576580371581</v>
      </c>
      <c r="G39" s="1">
        <v>412.99576580371581</v>
      </c>
      <c r="H39" s="1">
        <v>412.99576580371581</v>
      </c>
      <c r="I39" s="1">
        <v>444.39537429476576</v>
      </c>
      <c r="J39" s="1">
        <v>444.39537429476576</v>
      </c>
      <c r="K39" s="1">
        <v>444.39537429476576</v>
      </c>
      <c r="L39" s="1">
        <v>444.39537429476576</v>
      </c>
      <c r="M39" s="1">
        <v>414.40107655568346</v>
      </c>
      <c r="N39" s="1">
        <v>414.40107655568346</v>
      </c>
      <c r="O39" s="1">
        <v>36.067012946017663</v>
      </c>
      <c r="P39" s="1">
        <v>35.647652697264952</v>
      </c>
      <c r="Q39" s="1">
        <v>35.282789586247105</v>
      </c>
      <c r="R39" s="1">
        <v>35.731194721718751</v>
      </c>
      <c r="S39" s="1">
        <v>35.481911926639619</v>
      </c>
      <c r="T39" s="1">
        <v>34.782980534331948</v>
      </c>
      <c r="U39" s="1">
        <v>35.74279035034688</v>
      </c>
      <c r="V39" s="1">
        <v>37.9026269800408</v>
      </c>
      <c r="W39" s="1">
        <v>38.771646038851067</v>
      </c>
      <c r="X39" s="1">
        <v>37.949633187391612</v>
      </c>
      <c r="Y39" s="1">
        <v>38.882069529511206</v>
      </c>
      <c r="Z39" s="1">
        <v>34.996829482596482</v>
      </c>
      <c r="AA39" s="1">
        <v>36.195493598928039</v>
      </c>
      <c r="AB39" s="1">
        <v>2.8699585608050602</v>
      </c>
      <c r="AC39" s="1">
        <v>2.9430811790258971</v>
      </c>
      <c r="AD39" s="1">
        <v>2.6091772583363544</v>
      </c>
      <c r="AE39" s="1">
        <v>3.002837270826483</v>
      </c>
      <c r="AF39" s="1">
        <v>2.6134743492688237</v>
      </c>
      <c r="AG39" s="1">
        <v>2.8984293715701823</v>
      </c>
      <c r="AH39" s="1">
        <v>2.8399096226854508</v>
      </c>
      <c r="AI39" s="1">
        <v>2.7512336692031378</v>
      </c>
      <c r="AJ39" s="1">
        <v>3.0038149331493713</v>
      </c>
      <c r="AK39" s="1">
        <v>2.7577957938960282</v>
      </c>
      <c r="AL39" s="1">
        <v>3.1985997508588322</v>
      </c>
      <c r="AM39" s="1">
        <v>2.7213360775102813</v>
      </c>
      <c r="AN39" s="1">
        <v>2.6267287536974999</v>
      </c>
    </row>
    <row r="40" spans="1:40">
      <c r="A40" s="2" t="s">
        <v>33</v>
      </c>
      <c r="B40" s="1">
        <v>406.77810458599004</v>
      </c>
      <c r="C40" s="1">
        <v>406.77810458599004</v>
      </c>
      <c r="D40" s="1">
        <v>406.77810458599004</v>
      </c>
      <c r="E40" s="1">
        <v>406.77810458599004</v>
      </c>
      <c r="F40" s="1">
        <v>401.88290241611861</v>
      </c>
      <c r="G40" s="1">
        <v>401.88290241611861</v>
      </c>
      <c r="H40" s="1">
        <v>401.88290241611861</v>
      </c>
      <c r="I40" s="1">
        <v>432.27585140445001</v>
      </c>
      <c r="J40" s="1">
        <v>432.27585140445001</v>
      </c>
      <c r="K40" s="1">
        <v>432.27585140445001</v>
      </c>
      <c r="L40" s="1">
        <v>432.27585140445012</v>
      </c>
      <c r="M40" s="1">
        <v>403.54126706871756</v>
      </c>
      <c r="N40" s="1">
        <v>403.54126706871756</v>
      </c>
      <c r="O40" s="1">
        <v>34.246979437673772</v>
      </c>
      <c r="P40" s="1">
        <v>34.533421743955223</v>
      </c>
      <c r="Q40" s="1">
        <v>34.624378399852283</v>
      </c>
      <c r="R40" s="1">
        <v>34.314562174372419</v>
      </c>
      <c r="S40" s="1">
        <v>34.502919243056539</v>
      </c>
      <c r="T40" s="1">
        <v>33.849820703698825</v>
      </c>
      <c r="U40" s="1">
        <v>33.624033094371661</v>
      </c>
      <c r="V40" s="1">
        <v>37.631082755845412</v>
      </c>
      <c r="W40" s="1">
        <v>37.430622453148032</v>
      </c>
      <c r="X40" s="1">
        <v>38.194687214539009</v>
      </c>
      <c r="Y40" s="1">
        <v>37.330824309325379</v>
      </c>
      <c r="Z40" s="1">
        <v>33.736657838830261</v>
      </c>
      <c r="AA40" s="1">
        <v>34.001933589705466</v>
      </c>
      <c r="AB40" s="1">
        <v>0.46634952664274137</v>
      </c>
      <c r="AC40" s="1">
        <v>0.44494783198439908</v>
      </c>
      <c r="AD40" s="1">
        <v>0.38099008859250305</v>
      </c>
      <c r="AE40" s="1">
        <v>0.42711536432247427</v>
      </c>
      <c r="AF40" s="1">
        <v>0.41089694789611825</v>
      </c>
      <c r="AG40" s="1">
        <v>0.40064265975038887</v>
      </c>
      <c r="AH40" s="1">
        <v>0.43952630329162401</v>
      </c>
      <c r="AI40" s="1">
        <v>0.43233172461014774</v>
      </c>
      <c r="AJ40" s="1">
        <v>0.43748845725434182</v>
      </c>
      <c r="AK40" s="1">
        <v>0.42043838737104705</v>
      </c>
      <c r="AL40" s="1">
        <v>0.42772456335514619</v>
      </c>
      <c r="AM40" s="1">
        <v>0.40535992856134956</v>
      </c>
      <c r="AN40" s="1">
        <v>0.39725072792765542</v>
      </c>
    </row>
    <row r="41" spans="1:40">
      <c r="A41" s="2" t="s">
        <v>34</v>
      </c>
      <c r="B41" s="1">
        <v>402.942753008289</v>
      </c>
      <c r="C41" s="1">
        <v>402.942753008289</v>
      </c>
      <c r="D41" s="1">
        <v>402.94275300828906</v>
      </c>
      <c r="E41" s="1">
        <v>402.94275300828906</v>
      </c>
      <c r="F41" s="1">
        <v>398.63036572304856</v>
      </c>
      <c r="G41" s="1">
        <v>398.6303657230485</v>
      </c>
      <c r="H41" s="1">
        <v>398.63036572304839</v>
      </c>
      <c r="I41" s="1">
        <v>428.23046917117961</v>
      </c>
      <c r="J41" s="1">
        <v>428.23046917117966</v>
      </c>
      <c r="K41" s="1">
        <v>428.23046917117961</v>
      </c>
      <c r="L41" s="1">
        <v>428.23046917117961</v>
      </c>
      <c r="M41" s="1">
        <v>400.14177484751406</v>
      </c>
      <c r="N41" s="1">
        <v>400.14177484751411</v>
      </c>
      <c r="O41" s="1">
        <v>34.44728814417504</v>
      </c>
      <c r="P41" s="1">
        <v>34.201689991247868</v>
      </c>
      <c r="Q41" s="1">
        <v>35.216900485770125</v>
      </c>
      <c r="R41" s="1">
        <v>34.327643274386375</v>
      </c>
      <c r="S41" s="1">
        <v>34.499922406514671</v>
      </c>
      <c r="T41" s="1">
        <v>33.563254404560432</v>
      </c>
      <c r="U41" s="1">
        <v>33.153340535243323</v>
      </c>
      <c r="V41" s="1">
        <v>37.653544943186581</v>
      </c>
      <c r="W41" s="1">
        <v>37.375727574446032</v>
      </c>
      <c r="X41" s="1">
        <v>37.775665543173005</v>
      </c>
      <c r="Y41" s="1">
        <v>37.870481074738208</v>
      </c>
      <c r="Z41" s="1">
        <v>33.43686543681131</v>
      </c>
      <c r="AA41" s="1">
        <v>34.557668265294041</v>
      </c>
      <c r="AB41" s="1">
        <v>4.2151470519689651</v>
      </c>
      <c r="AC41" s="1">
        <v>4.2544200437968396</v>
      </c>
      <c r="AD41" s="1">
        <v>4.1784386695886031</v>
      </c>
      <c r="AE41" s="1">
        <v>4.274814521158401</v>
      </c>
      <c r="AF41" s="1">
        <v>4.1076995643506065</v>
      </c>
      <c r="AG41" s="1">
        <v>4.1738744457432668</v>
      </c>
      <c r="AH41" s="1">
        <v>3.9938519755314585</v>
      </c>
      <c r="AI41" s="1">
        <v>4.3861899581613457</v>
      </c>
      <c r="AJ41" s="1">
        <v>4.2356059403307409</v>
      </c>
      <c r="AK41" s="1">
        <v>4.6608717859950177</v>
      </c>
      <c r="AL41" s="1">
        <v>4.3354046869610281</v>
      </c>
      <c r="AM41" s="1">
        <v>3.752726322137927</v>
      </c>
      <c r="AN41" s="1">
        <v>3.9752262522530697</v>
      </c>
    </row>
    <row r="42" spans="1:40">
      <c r="A42" s="2" t="s">
        <v>35</v>
      </c>
      <c r="B42" s="1">
        <v>424.52824425631502</v>
      </c>
      <c r="C42" s="1">
        <v>424.52824425631496</v>
      </c>
      <c r="D42" s="1">
        <v>424.52824425631502</v>
      </c>
      <c r="E42" s="1">
        <v>424.52824425631502</v>
      </c>
      <c r="F42" s="1">
        <v>419.49607015672643</v>
      </c>
      <c r="G42" s="1">
        <v>419.49607015672643</v>
      </c>
      <c r="H42" s="1">
        <v>419.49607015672643</v>
      </c>
      <c r="I42" s="1">
        <v>451.56195839278439</v>
      </c>
      <c r="J42" s="1">
        <v>451.5619583927845</v>
      </c>
      <c r="K42" s="1">
        <v>451.56195839278439</v>
      </c>
      <c r="L42" s="1">
        <v>451.56195839278439</v>
      </c>
      <c r="M42" s="1">
        <v>421.43383305390898</v>
      </c>
      <c r="N42" s="1">
        <v>421.43383305390898</v>
      </c>
      <c r="O42" s="1">
        <v>35.869470360228839</v>
      </c>
      <c r="P42" s="1">
        <v>35.958891127404584</v>
      </c>
      <c r="Q42" s="1">
        <v>35.950488857444896</v>
      </c>
      <c r="R42" s="1">
        <v>35.527776311552707</v>
      </c>
      <c r="S42" s="1">
        <v>36.45461105318028</v>
      </c>
      <c r="T42" s="1">
        <v>34.924881720482233</v>
      </c>
      <c r="U42" s="1">
        <v>34.918581974656703</v>
      </c>
      <c r="V42" s="1">
        <v>37.973295017422984</v>
      </c>
      <c r="W42" s="1">
        <v>38.812088653090548</v>
      </c>
      <c r="X42" s="1">
        <v>38.683441423397682</v>
      </c>
      <c r="Y42" s="1">
        <v>38.137977833865975</v>
      </c>
      <c r="Z42" s="1">
        <v>35.17177993218268</v>
      </c>
      <c r="AA42" s="1">
        <v>35.099534071640939</v>
      </c>
      <c r="AB42" s="1">
        <v>0.66212439550754609</v>
      </c>
      <c r="AC42" s="1">
        <v>0.72895352349147724</v>
      </c>
      <c r="AD42" s="1">
        <v>0.61175827081970124</v>
      </c>
      <c r="AE42" s="1">
        <v>0.61301723996767654</v>
      </c>
      <c r="AF42" s="1">
        <v>0.56434413346047518</v>
      </c>
      <c r="AG42" s="1">
        <v>0.60471690485582397</v>
      </c>
      <c r="AH42" s="1">
        <v>0.59089833448991591</v>
      </c>
      <c r="AI42" s="1">
        <v>0.68905847043447654</v>
      </c>
      <c r="AJ42" s="1">
        <v>0.64837691487020044</v>
      </c>
      <c r="AK42" s="1">
        <v>0.65367352681065138</v>
      </c>
      <c r="AL42" s="1">
        <v>0.66115837250261511</v>
      </c>
      <c r="AM42" s="1">
        <v>0.58861890318423704</v>
      </c>
      <c r="AN42" s="1">
        <v>0.58012015311715803</v>
      </c>
    </row>
    <row r="43" spans="1:40">
      <c r="A43" s="2" t="s">
        <v>36</v>
      </c>
      <c r="B43" s="1">
        <v>418.53437687822452</v>
      </c>
      <c r="C43" s="1">
        <v>418.53437687822424</v>
      </c>
      <c r="D43" s="1">
        <v>418.53437687822441</v>
      </c>
      <c r="E43" s="1">
        <v>418.53437687822441</v>
      </c>
      <c r="F43" s="1">
        <v>412.58881046345135</v>
      </c>
      <c r="G43" s="1">
        <v>412.58881046345135</v>
      </c>
      <c r="H43" s="1">
        <v>412.58881046345135</v>
      </c>
      <c r="I43" s="1">
        <v>445.1960072676676</v>
      </c>
      <c r="J43" s="1">
        <v>445.19600726766737</v>
      </c>
      <c r="K43" s="1">
        <v>445.19600726766748</v>
      </c>
      <c r="L43" s="1">
        <v>445.19600726766748</v>
      </c>
      <c r="M43" s="1">
        <v>412.7387552739533</v>
      </c>
      <c r="N43" s="1">
        <v>412.7387552739533</v>
      </c>
      <c r="O43" s="1">
        <v>36.00006581940346</v>
      </c>
      <c r="P43" s="1">
        <v>35.208343528061683</v>
      </c>
      <c r="Q43" s="1">
        <v>34.427980717020091</v>
      </c>
      <c r="R43" s="1">
        <v>35.519150857280529</v>
      </c>
      <c r="S43" s="1">
        <v>36.679018339795988</v>
      </c>
      <c r="T43" s="1">
        <v>34.626496009892371</v>
      </c>
      <c r="U43" s="1">
        <v>35.794076784332432</v>
      </c>
      <c r="V43" s="1">
        <v>37.587536700425225</v>
      </c>
      <c r="W43" s="1">
        <v>38.45858630265738</v>
      </c>
      <c r="X43" s="1">
        <v>37.631965705779443</v>
      </c>
      <c r="Y43" s="1">
        <v>37.020662579118358</v>
      </c>
      <c r="Z43" s="1">
        <v>37.023144834823604</v>
      </c>
      <c r="AA43" s="1">
        <v>36.81722765052006</v>
      </c>
      <c r="AB43" s="1">
        <v>0.49221759656846753</v>
      </c>
      <c r="AC43" s="1">
        <v>0.42820030272719728</v>
      </c>
      <c r="AD43" s="1">
        <v>0.42496257587930331</v>
      </c>
      <c r="AE43" s="1">
        <v>0.49606156981954413</v>
      </c>
      <c r="AF43" s="1">
        <v>0.50654433854245673</v>
      </c>
      <c r="AG43" s="1">
        <v>0.33869547540403816</v>
      </c>
      <c r="AH43" s="1">
        <v>0.40206675622362259</v>
      </c>
      <c r="AI43" s="1">
        <v>0.55656416815463428</v>
      </c>
      <c r="AJ43" s="1">
        <v>0.52986163398618769</v>
      </c>
      <c r="AK43" s="1">
        <v>0.51441257542883367</v>
      </c>
      <c r="AL43" s="1">
        <v>0.40713887548118133</v>
      </c>
      <c r="AM43" s="1">
        <v>0.45448746626954517</v>
      </c>
      <c r="AN43" s="1">
        <v>0.39000330149368923</v>
      </c>
    </row>
    <row r="44" spans="1:40">
      <c r="A44" s="2" t="s">
        <v>37</v>
      </c>
      <c r="B44" s="1">
        <v>333.18611315068358</v>
      </c>
      <c r="C44" s="1">
        <v>333.18611315068358</v>
      </c>
      <c r="D44" s="1">
        <v>333.18611315068364</v>
      </c>
      <c r="E44" s="1">
        <v>333.18611315068358</v>
      </c>
      <c r="F44" s="1">
        <v>328.76822049707658</v>
      </c>
      <c r="G44" s="1">
        <v>328.76822049707664</v>
      </c>
      <c r="H44" s="1">
        <v>328.76822049707664</v>
      </c>
      <c r="I44" s="1">
        <v>354.69009217086068</v>
      </c>
      <c r="J44" s="1">
        <v>354.69009217086068</v>
      </c>
      <c r="K44" s="1">
        <v>354.69009217086068</v>
      </c>
      <c r="L44" s="1">
        <v>354.69009217086068</v>
      </c>
      <c r="M44" s="1">
        <v>330.44442388301115</v>
      </c>
      <c r="N44" s="1">
        <v>330.44442388301115</v>
      </c>
      <c r="O44" s="1">
        <v>29.57333133875774</v>
      </c>
      <c r="P44" s="1">
        <v>28.984613323278154</v>
      </c>
      <c r="Q44" s="1">
        <v>29.455255382303189</v>
      </c>
      <c r="R44" s="1">
        <v>29.901771923699993</v>
      </c>
      <c r="S44" s="1">
        <v>29.350507011175296</v>
      </c>
      <c r="T44" s="1">
        <v>29.746384656619632</v>
      </c>
      <c r="U44" s="1">
        <v>29.295446285310486</v>
      </c>
      <c r="V44" s="1">
        <v>32.093543674459028</v>
      </c>
      <c r="W44" s="1">
        <v>32.043221240193574</v>
      </c>
      <c r="X44" s="1">
        <v>31.534334833463063</v>
      </c>
      <c r="Y44" s="1">
        <v>31.279654047303527</v>
      </c>
      <c r="Z44" s="1">
        <v>29.1199199101485</v>
      </c>
      <c r="AA44" s="1">
        <v>28.984267469463017</v>
      </c>
      <c r="AB44" s="1">
        <v>2.8458726342052456E-2</v>
      </c>
      <c r="AC44" s="1">
        <v>1.5750115795072257E-2</v>
      </c>
      <c r="AD44" s="1">
        <v>5.7673081478036112E-2</v>
      </c>
      <c r="AE44" s="1">
        <v>5.1041912576568385E-2</v>
      </c>
      <c r="AF44" s="1">
        <v>4.2713854173355492E-2</v>
      </c>
      <c r="AG44" s="1">
        <v>3.2259540501455033E-2</v>
      </c>
      <c r="AH44" s="1">
        <v>3.6457733271350948E-2</v>
      </c>
      <c r="AI44" s="1">
        <v>2.7858407245178969E-2</v>
      </c>
      <c r="AJ44" s="1">
        <v>3.8929496288136661E-2</v>
      </c>
      <c r="AK44" s="1">
        <v>5.6644184874738213E-2</v>
      </c>
      <c r="AL44" s="1">
        <v>3.8440015653874657E-2</v>
      </c>
      <c r="AM44" s="1">
        <v>1.0687378881708362E-2</v>
      </c>
      <c r="AN44" s="1">
        <v>9.3416732724790272E-2</v>
      </c>
    </row>
    <row r="45" spans="1:40">
      <c r="A45" s="2" t="s">
        <v>38</v>
      </c>
      <c r="B45" s="1">
        <v>400.96007950781689</v>
      </c>
      <c r="C45" s="1">
        <v>400.96007950781689</v>
      </c>
      <c r="D45" s="1">
        <v>400.96007950781689</v>
      </c>
      <c r="E45" s="1">
        <v>400.96007950781689</v>
      </c>
      <c r="F45" s="1">
        <v>395.19957236003404</v>
      </c>
      <c r="G45" s="1">
        <v>395.19957236003404</v>
      </c>
      <c r="H45" s="1">
        <v>395.19957236003398</v>
      </c>
      <c r="I45" s="1">
        <v>424.43401215127119</v>
      </c>
      <c r="J45" s="1">
        <v>424.43401215127119</v>
      </c>
      <c r="K45" s="1">
        <v>424.43401215127119</v>
      </c>
      <c r="L45" s="1">
        <v>424.43401215127125</v>
      </c>
      <c r="M45" s="1">
        <v>396.62701305721976</v>
      </c>
      <c r="N45" s="1">
        <v>396.62701305721976</v>
      </c>
      <c r="O45" s="1">
        <v>36.242244852195178</v>
      </c>
      <c r="P45" s="1">
        <v>35.796263033170931</v>
      </c>
      <c r="Q45" s="1">
        <v>35.864518372872894</v>
      </c>
      <c r="R45" s="1">
        <v>35.841580317030378</v>
      </c>
      <c r="S45" s="1">
        <v>36.444123871830783</v>
      </c>
      <c r="T45" s="1">
        <v>36.303448751527156</v>
      </c>
      <c r="U45" s="1">
        <v>35.816487016917002</v>
      </c>
      <c r="V45" s="1">
        <v>38.975590382086281</v>
      </c>
      <c r="W45" s="1">
        <v>39.494334869069064</v>
      </c>
      <c r="X45" s="1">
        <v>38.589376595740212</v>
      </c>
      <c r="Y45" s="1">
        <v>38.251124932080053</v>
      </c>
      <c r="Z45" s="1">
        <v>35.234558222807983</v>
      </c>
      <c r="AA45" s="1">
        <v>35.550447905070754</v>
      </c>
      <c r="AB45" s="1">
        <v>9.6652211742428733</v>
      </c>
      <c r="AC45" s="1">
        <v>9.5914905908565427</v>
      </c>
      <c r="AD45" s="1">
        <v>9.3154184244733962</v>
      </c>
      <c r="AE45" s="1">
        <v>9.8326116028198136</v>
      </c>
      <c r="AF45" s="1">
        <v>9.5435511439111984</v>
      </c>
      <c r="AG45" s="1">
        <v>9.8071229717270114</v>
      </c>
      <c r="AH45" s="1">
        <v>10.177497731856878</v>
      </c>
      <c r="AI45" s="1">
        <v>11.045976443725939</v>
      </c>
      <c r="AJ45" s="1">
        <v>10.600130686842656</v>
      </c>
      <c r="AK45" s="1">
        <v>10.347978176467793</v>
      </c>
      <c r="AL45" s="1">
        <v>10.319602100591631</v>
      </c>
      <c r="AM45" s="1">
        <v>10.327706878587842</v>
      </c>
      <c r="AN45" s="1">
        <v>10.729538536456499</v>
      </c>
    </row>
    <row r="46" spans="1:40">
      <c r="A46" s="2" t="s">
        <v>39</v>
      </c>
      <c r="B46" s="1">
        <v>428.45761367140324</v>
      </c>
      <c r="C46" s="1">
        <v>428.45761367140324</v>
      </c>
      <c r="D46" s="1">
        <v>428.45761367140335</v>
      </c>
      <c r="E46" s="1">
        <v>428.45761367140335</v>
      </c>
      <c r="F46" s="1">
        <v>423.40806453763707</v>
      </c>
      <c r="G46" s="1">
        <v>423.40806453763713</v>
      </c>
      <c r="H46" s="1">
        <v>423.40806453763707</v>
      </c>
      <c r="I46" s="1">
        <v>454.95353308818642</v>
      </c>
      <c r="J46" s="1">
        <v>454.95353308818642</v>
      </c>
      <c r="K46" s="1">
        <v>454.95353308818642</v>
      </c>
      <c r="L46" s="1">
        <v>454.95353308818642</v>
      </c>
      <c r="M46" s="1">
        <v>424.89455803172615</v>
      </c>
      <c r="N46" s="1">
        <v>424.89455803172615</v>
      </c>
      <c r="O46" s="1">
        <v>35.759566465582516</v>
      </c>
      <c r="P46" s="1">
        <v>35.172282662480619</v>
      </c>
      <c r="Q46" s="1">
        <v>35.909764955801222</v>
      </c>
      <c r="R46" s="1">
        <v>35.567910461215405</v>
      </c>
      <c r="S46" s="1">
        <v>35.649552082205439</v>
      </c>
      <c r="T46" s="1">
        <v>35.048689426775994</v>
      </c>
      <c r="U46" s="1">
        <v>34.906271355239284</v>
      </c>
      <c r="V46" s="1">
        <v>38.91137280871709</v>
      </c>
      <c r="W46" s="1">
        <v>38.61891668515468</v>
      </c>
      <c r="X46" s="1">
        <v>38.779586010759175</v>
      </c>
      <c r="Y46" s="1">
        <v>38.387282703995986</v>
      </c>
      <c r="Z46" s="1">
        <v>35.541115905777936</v>
      </c>
      <c r="AA46" s="1">
        <v>35.374243629569833</v>
      </c>
      <c r="AB46" s="1">
        <v>5.0639119321398525</v>
      </c>
      <c r="AC46" s="1">
        <v>5.1961280751226973</v>
      </c>
      <c r="AD46" s="1">
        <v>5.039761781603123</v>
      </c>
      <c r="AE46" s="1">
        <v>4.9384060280547981</v>
      </c>
      <c r="AF46" s="1">
        <v>5.0806402361872447</v>
      </c>
      <c r="AG46" s="1">
        <v>4.9454808184628813</v>
      </c>
      <c r="AH46" s="1">
        <v>4.8565068259014987</v>
      </c>
      <c r="AI46" s="1">
        <v>5.2890997957024783</v>
      </c>
      <c r="AJ46" s="1">
        <v>5.3287882744929975</v>
      </c>
      <c r="AK46" s="1">
        <v>5.4467199417220504</v>
      </c>
      <c r="AL46" s="1">
        <v>5.5267327143924909</v>
      </c>
      <c r="AM46" s="1">
        <v>4.7363500865711785</v>
      </c>
      <c r="AN46" s="1">
        <v>4.8630502973321139</v>
      </c>
    </row>
    <row r="47" spans="1:40" ht="13" thickBot="1">
      <c r="A47" s="3" t="s">
        <v>40</v>
      </c>
      <c r="B47" s="4">
        <v>431.16221548398312</v>
      </c>
      <c r="C47" s="4">
        <v>431.162215483983</v>
      </c>
      <c r="D47" s="4">
        <v>431.16221548398312</v>
      </c>
      <c r="E47" s="4">
        <v>431.16221548398312</v>
      </c>
      <c r="F47" s="4">
        <v>426.37833321166488</v>
      </c>
      <c r="G47" s="4">
        <v>426.37833321166488</v>
      </c>
      <c r="H47" s="4">
        <v>426.37833321166488</v>
      </c>
      <c r="I47" s="4">
        <v>458.88959424789772</v>
      </c>
      <c r="J47" s="4">
        <v>458.88959424789772</v>
      </c>
      <c r="K47" s="4">
        <v>458.88959424789772</v>
      </c>
      <c r="L47" s="4">
        <v>458.88959424789772</v>
      </c>
      <c r="M47" s="4">
        <v>427.74927042904841</v>
      </c>
      <c r="N47" s="4">
        <v>427.74927042904841</v>
      </c>
      <c r="O47" s="4">
        <v>35.248810247811043</v>
      </c>
      <c r="P47" s="4">
        <v>35.554490668537468</v>
      </c>
      <c r="Q47" s="4">
        <v>34.905573908595379</v>
      </c>
      <c r="R47" s="4">
        <v>35.629340144315627</v>
      </c>
      <c r="S47" s="4">
        <v>34.793863485580452</v>
      </c>
      <c r="T47" s="4">
        <v>34.261069813978523</v>
      </c>
      <c r="U47" s="4">
        <v>34.473589664269646</v>
      </c>
      <c r="V47" s="4">
        <v>38.150039055919166</v>
      </c>
      <c r="W47" s="4">
        <v>37.925533624497156</v>
      </c>
      <c r="X47" s="4">
        <v>37.47885535574175</v>
      </c>
      <c r="Y47" s="4">
        <v>37.892844363832062</v>
      </c>
      <c r="Z47" s="4">
        <v>34.541348373190772</v>
      </c>
      <c r="AA47" s="4">
        <v>34.797814075977172</v>
      </c>
      <c r="AB47" s="4">
        <v>1.5452812107430212</v>
      </c>
      <c r="AC47" s="4">
        <v>1.4586087929103111</v>
      </c>
      <c r="AD47" s="4">
        <v>1.5224418374313688</v>
      </c>
      <c r="AE47" s="4">
        <v>1.5737279113339997</v>
      </c>
      <c r="AF47" s="4">
        <v>1.4873477138818703</v>
      </c>
      <c r="AG47" s="4">
        <v>1.4824538727093965</v>
      </c>
      <c r="AH47" s="4">
        <v>1.4949192939345239</v>
      </c>
      <c r="AI47" s="4">
        <v>1.7054019985159903</v>
      </c>
      <c r="AJ47" s="4">
        <v>1.6118316890620181</v>
      </c>
      <c r="AK47" s="4">
        <v>1.6347274372656273</v>
      </c>
      <c r="AL47" s="4">
        <v>1.5879398454148703</v>
      </c>
      <c r="AM47" s="4">
        <v>1.4385196845290422</v>
      </c>
      <c r="AN47" s="4">
        <v>1.5874762300376128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050F0-C8A5-414A-AA20-34E3F6EC0AE0}">
  <dimension ref="A1:DX112"/>
  <sheetViews>
    <sheetView zoomScale="110" zoomScaleNormal="110" workbookViewId="0">
      <selection sqref="A1:A2"/>
    </sheetView>
  </sheetViews>
  <sheetFormatPr baseColWidth="10" defaultColWidth="12.796875" defaultRowHeight="12"/>
  <cols>
    <col min="1" max="1" width="9.796875" style="2" bestFit="1" customWidth="1"/>
    <col min="2" max="6" width="14.796875" style="34" bestFit="1" customWidth="1"/>
    <col min="7" max="13" width="13" style="2" bestFit="1" customWidth="1"/>
    <col min="14" max="21" width="13" style="34" bestFit="1" customWidth="1"/>
    <col min="22" max="22" width="10" style="34" bestFit="1" customWidth="1"/>
    <col min="23" max="23" width="9.796875" style="34" customWidth="1"/>
    <col min="24" max="25" width="10.796875" style="34" customWidth="1"/>
    <col min="26" max="16384" width="12.796875" style="2"/>
  </cols>
  <sheetData>
    <row r="1" spans="1:128" ht="16">
      <c r="A1" s="96" t="s">
        <v>222</v>
      </c>
    </row>
    <row r="2" spans="1:128" ht="16">
      <c r="A2" s="96" t="s">
        <v>221</v>
      </c>
    </row>
    <row r="4" spans="1:128" s="9" customFormat="1" ht="16.25" customHeight="1" thickBot="1">
      <c r="A4" s="6" t="s">
        <v>216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</row>
    <row r="5" spans="1:128" s="14" customFormat="1">
      <c r="A5" s="90" t="s">
        <v>45</v>
      </c>
      <c r="B5" s="46" t="s">
        <v>46</v>
      </c>
      <c r="C5" s="46"/>
      <c r="D5" s="46" t="s">
        <v>47</v>
      </c>
      <c r="E5" s="13"/>
      <c r="F5" s="13"/>
      <c r="G5" s="47" t="s">
        <v>48</v>
      </c>
      <c r="H5" s="13"/>
      <c r="I5" s="13"/>
      <c r="J5" s="13"/>
      <c r="K5" s="13"/>
      <c r="L5" s="13"/>
      <c r="M5" s="47" t="s">
        <v>48</v>
      </c>
      <c r="N5" s="13"/>
      <c r="O5" s="13"/>
      <c r="P5" s="13"/>
      <c r="Q5" s="13"/>
      <c r="R5" s="13"/>
      <c r="S5" s="13"/>
      <c r="T5" s="13"/>
      <c r="U5" s="13"/>
      <c r="V5" s="47" t="s">
        <v>49</v>
      </c>
      <c r="W5" s="13"/>
      <c r="X5" s="13"/>
      <c r="Y5" s="13"/>
    </row>
    <row r="6" spans="1:128" s="16" customFormat="1" ht="13" thickBot="1">
      <c r="A6" s="91"/>
      <c r="B6" s="15" t="s">
        <v>50</v>
      </c>
      <c r="C6" s="15" t="s">
        <v>51</v>
      </c>
      <c r="D6" s="15" t="s">
        <v>50</v>
      </c>
      <c r="E6" s="15" t="s">
        <v>51</v>
      </c>
      <c r="F6" s="17" t="s">
        <v>52</v>
      </c>
      <c r="G6" s="15" t="s">
        <v>53</v>
      </c>
      <c r="H6" s="15" t="s">
        <v>54</v>
      </c>
      <c r="I6" s="15" t="s">
        <v>55</v>
      </c>
      <c r="J6" s="15" t="s">
        <v>56</v>
      </c>
      <c r="K6" s="15" t="s">
        <v>57</v>
      </c>
      <c r="L6" s="17" t="s">
        <v>58</v>
      </c>
      <c r="M6" s="15" t="s">
        <v>59</v>
      </c>
      <c r="N6" s="15" t="s">
        <v>60</v>
      </c>
      <c r="O6" s="15" t="s">
        <v>61</v>
      </c>
      <c r="P6" s="15" t="s">
        <v>52</v>
      </c>
      <c r="Q6" s="15" t="s">
        <v>62</v>
      </c>
      <c r="R6" s="15" t="s">
        <v>63</v>
      </c>
      <c r="S6" s="15" t="s">
        <v>64</v>
      </c>
      <c r="T6" s="15" t="s">
        <v>65</v>
      </c>
      <c r="U6" s="17" t="s">
        <v>66</v>
      </c>
      <c r="V6" s="15" t="s">
        <v>67</v>
      </c>
      <c r="W6" s="15" t="s">
        <v>68</v>
      </c>
      <c r="X6" s="15" t="s">
        <v>69</v>
      </c>
      <c r="Y6" s="15" t="s">
        <v>70</v>
      </c>
    </row>
    <row r="7" spans="1:128" s="16" customFormat="1">
      <c r="A7" s="13" t="s">
        <v>71</v>
      </c>
      <c r="B7" s="43" t="s">
        <v>72</v>
      </c>
      <c r="C7" s="43" t="s">
        <v>72</v>
      </c>
      <c r="D7" s="43" t="s">
        <v>73</v>
      </c>
      <c r="E7" s="43" t="s">
        <v>73</v>
      </c>
      <c r="F7" s="48" t="s">
        <v>73</v>
      </c>
      <c r="G7" s="43" t="s">
        <v>74</v>
      </c>
      <c r="H7" s="43" t="s">
        <v>74</v>
      </c>
      <c r="I7" s="43" t="s">
        <v>74</v>
      </c>
      <c r="J7" s="43" t="s">
        <v>74</v>
      </c>
      <c r="K7" s="43" t="s">
        <v>74</v>
      </c>
      <c r="L7" s="48" t="s">
        <v>74</v>
      </c>
      <c r="M7" s="13" t="s">
        <v>75</v>
      </c>
      <c r="N7" s="13" t="s">
        <v>75</v>
      </c>
      <c r="O7" s="13" t="s">
        <v>75</v>
      </c>
      <c r="P7" s="13" t="s">
        <v>75</v>
      </c>
      <c r="Q7" s="13" t="s">
        <v>75</v>
      </c>
      <c r="R7" s="13" t="s">
        <v>75</v>
      </c>
      <c r="S7" s="13" t="s">
        <v>75</v>
      </c>
      <c r="T7" s="13" t="s">
        <v>75</v>
      </c>
      <c r="U7" s="49" t="s">
        <v>75</v>
      </c>
      <c r="V7" s="43" t="s">
        <v>76</v>
      </c>
      <c r="W7" s="43" t="s">
        <v>76</v>
      </c>
      <c r="X7" s="43" t="s">
        <v>76</v>
      </c>
      <c r="Y7" s="43" t="s">
        <v>76</v>
      </c>
    </row>
    <row r="8" spans="1:128" s="16" customFormat="1" ht="13" thickBot="1">
      <c r="A8" s="12" t="s">
        <v>77</v>
      </c>
      <c r="B8" s="15" t="s">
        <v>78</v>
      </c>
      <c r="C8" s="15" t="s">
        <v>78</v>
      </c>
      <c r="D8" s="15" t="s">
        <v>78</v>
      </c>
      <c r="E8" s="15" t="s">
        <v>78</v>
      </c>
      <c r="F8" s="17" t="s">
        <v>79</v>
      </c>
      <c r="G8" s="44" t="s">
        <v>78</v>
      </c>
      <c r="H8" s="15" t="s">
        <v>78</v>
      </c>
      <c r="I8" s="15" t="s">
        <v>79</v>
      </c>
      <c r="J8" s="15" t="s">
        <v>79</v>
      </c>
      <c r="K8" s="15" t="s">
        <v>79</v>
      </c>
      <c r="L8" s="17" t="s">
        <v>79</v>
      </c>
      <c r="M8" s="12" t="s">
        <v>78</v>
      </c>
      <c r="N8" s="12" t="s">
        <v>78</v>
      </c>
      <c r="O8" s="12" t="s">
        <v>78</v>
      </c>
      <c r="P8" s="12" t="s">
        <v>78</v>
      </c>
      <c r="Q8" s="12" t="s">
        <v>79</v>
      </c>
      <c r="R8" s="12" t="s">
        <v>79</v>
      </c>
      <c r="S8" s="12" t="s">
        <v>79</v>
      </c>
      <c r="T8" s="12" t="s">
        <v>79</v>
      </c>
      <c r="U8" s="45" t="s">
        <v>79</v>
      </c>
      <c r="V8" s="15" t="s">
        <v>78</v>
      </c>
      <c r="W8" s="15" t="s">
        <v>78</v>
      </c>
      <c r="X8" s="15" t="s">
        <v>79</v>
      </c>
      <c r="Y8" s="15" t="s">
        <v>79</v>
      </c>
    </row>
    <row r="9" spans="1:128" s="23" customFormat="1">
      <c r="A9" s="18" t="s">
        <v>0</v>
      </c>
      <c r="B9" s="29">
        <v>25.968661921522017</v>
      </c>
      <c r="C9" s="29">
        <v>41.349493142759954</v>
      </c>
      <c r="D9" s="83">
        <v>40.207202443280345</v>
      </c>
      <c r="E9" s="28">
        <v>44.536482348137511</v>
      </c>
      <c r="F9" s="84">
        <v>41.667871186659376</v>
      </c>
      <c r="G9" s="29">
        <v>34.792156085750761</v>
      </c>
      <c r="H9" s="29">
        <v>35.198203432512699</v>
      </c>
      <c r="I9" s="28">
        <v>40.057214748945661</v>
      </c>
      <c r="J9" s="28">
        <v>36.436267169919127</v>
      </c>
      <c r="K9" s="28">
        <v>26.280838821271448</v>
      </c>
      <c r="L9" s="30">
        <v>32.255045532588134</v>
      </c>
      <c r="M9" s="29">
        <v>29.467554583417972</v>
      </c>
      <c r="N9" s="29">
        <v>27.117461878033765</v>
      </c>
      <c r="O9" s="85">
        <v>33.541216127003615</v>
      </c>
      <c r="P9" s="29">
        <v>28.508775327033657</v>
      </c>
      <c r="Q9" s="29">
        <v>24.416184477143691</v>
      </c>
      <c r="R9" s="29">
        <v>37.684998155124759</v>
      </c>
      <c r="S9" s="29">
        <v>36.464120250229342</v>
      </c>
      <c r="T9" s="29">
        <v>32.913037828117695</v>
      </c>
      <c r="U9" s="31">
        <v>30.944292643306714</v>
      </c>
      <c r="V9" s="86">
        <v>21.5139767525955</v>
      </c>
      <c r="W9" s="29">
        <v>21.02039553598831</v>
      </c>
      <c r="X9" s="29">
        <v>19.934317546002418</v>
      </c>
      <c r="Y9" s="29">
        <v>17.115549575697742</v>
      </c>
    </row>
    <row r="10" spans="1:128" s="23" customFormat="1">
      <c r="A10" s="20" t="s">
        <v>1</v>
      </c>
      <c r="B10" s="29">
        <v>75.379430509539276</v>
      </c>
      <c r="C10" s="29">
        <v>61.870096957237614</v>
      </c>
      <c r="D10" s="28">
        <v>80.620420449651192</v>
      </c>
      <c r="E10" s="28">
        <v>82.780344557333009</v>
      </c>
      <c r="F10" s="30">
        <v>89.98713997396878</v>
      </c>
      <c r="G10" s="29">
        <v>64.328930973525814</v>
      </c>
      <c r="H10" s="29">
        <v>64.308192933538436</v>
      </c>
      <c r="I10" s="28">
        <v>71.389091843624485</v>
      </c>
      <c r="J10" s="28">
        <v>97.963471396544591</v>
      </c>
      <c r="K10" s="28">
        <v>87.788630224696121</v>
      </c>
      <c r="L10" s="30">
        <v>82.181531257465579</v>
      </c>
      <c r="M10" s="29">
        <v>39.678101683298422</v>
      </c>
      <c r="N10" s="29">
        <v>45.045782753500617</v>
      </c>
      <c r="O10" s="29">
        <v>37.176874650389948</v>
      </c>
      <c r="P10" s="29">
        <v>38.698650105918489</v>
      </c>
      <c r="Q10" s="29">
        <v>34.500406805392394</v>
      </c>
      <c r="R10" s="29">
        <v>34.992267642341808</v>
      </c>
      <c r="S10" s="29">
        <v>36.428221087356683</v>
      </c>
      <c r="T10" s="29">
        <v>32.049050696923203</v>
      </c>
      <c r="U10" s="31">
        <v>32.44813266682894</v>
      </c>
      <c r="V10" s="29">
        <v>10.89162631764537</v>
      </c>
      <c r="W10" s="29">
        <v>10.915470396126969</v>
      </c>
      <c r="X10" s="29">
        <v>8.8800582303547184</v>
      </c>
      <c r="Y10" s="29">
        <v>12.120320202419808</v>
      </c>
    </row>
    <row r="11" spans="1:128" s="27" customFormat="1">
      <c r="A11" s="24" t="s">
        <v>2</v>
      </c>
      <c r="B11" s="29">
        <v>407.06686773312578</v>
      </c>
      <c r="C11" s="29">
        <v>353.21024667235207</v>
      </c>
      <c r="D11" s="28">
        <v>341.576348367322</v>
      </c>
      <c r="E11" s="28">
        <v>373.86044505843404</v>
      </c>
      <c r="F11" s="30">
        <v>381.82364769548963</v>
      </c>
      <c r="G11" s="29">
        <v>423.14472565487529</v>
      </c>
      <c r="H11" s="29">
        <v>404.97849850487489</v>
      </c>
      <c r="I11" s="28">
        <v>407.71490681682673</v>
      </c>
      <c r="J11" s="28">
        <v>354.13682075301347</v>
      </c>
      <c r="K11" s="28">
        <v>309.02420324095772</v>
      </c>
      <c r="L11" s="30">
        <v>240.53690471178425</v>
      </c>
      <c r="M11" s="29">
        <v>255.77151713817315</v>
      </c>
      <c r="N11" s="29">
        <v>257.59471051468631</v>
      </c>
      <c r="O11" s="29">
        <v>216.26489309050433</v>
      </c>
      <c r="P11" s="29">
        <v>267.04590779195507</v>
      </c>
      <c r="Q11" s="29">
        <v>205.55875569006093</v>
      </c>
      <c r="R11" s="29">
        <v>208.83888725956012</v>
      </c>
      <c r="S11" s="29">
        <v>215.94697940040334</v>
      </c>
      <c r="T11" s="29">
        <v>204.75225292332621</v>
      </c>
      <c r="U11" s="31">
        <v>196.21621140321483</v>
      </c>
      <c r="V11" s="29">
        <v>83.285534720944327</v>
      </c>
      <c r="W11" s="29">
        <v>82.28738822236491</v>
      </c>
      <c r="X11" s="29">
        <v>66.288825914936282</v>
      </c>
      <c r="Y11" s="29">
        <v>97.302648627652346</v>
      </c>
    </row>
    <row r="12" spans="1:128" s="27" customFormat="1">
      <c r="A12" s="24" t="s">
        <v>3</v>
      </c>
      <c r="B12" s="29">
        <v>270.56294476619723</v>
      </c>
      <c r="C12" s="29">
        <v>176.59309942490691</v>
      </c>
      <c r="D12" s="28">
        <v>1032.7428170350599</v>
      </c>
      <c r="E12" s="28">
        <v>876.69476895740638</v>
      </c>
      <c r="F12" s="30">
        <v>550.69485501728343</v>
      </c>
      <c r="G12" s="29">
        <v>1210.1067343900763</v>
      </c>
      <c r="H12" s="29">
        <v>1376.8952883294628</v>
      </c>
      <c r="I12" s="28">
        <v>1748.7446621077554</v>
      </c>
      <c r="J12" s="28">
        <v>382.70808969994931</v>
      </c>
      <c r="K12" s="28">
        <v>802.2257963861224</v>
      </c>
      <c r="L12" s="30">
        <v>493.30800419820633</v>
      </c>
      <c r="M12" s="29">
        <v>397.35261349789187</v>
      </c>
      <c r="N12" s="29">
        <v>314.9414067941002</v>
      </c>
      <c r="O12" s="29">
        <v>145.21060962370032</v>
      </c>
      <c r="P12" s="29">
        <v>926.79044315076953</v>
      </c>
      <c r="Q12" s="29">
        <v>3480.1326844983555</v>
      </c>
      <c r="R12" s="29">
        <v>5723.144070666297</v>
      </c>
      <c r="S12" s="29">
        <v>5752.6031874636401</v>
      </c>
      <c r="T12" s="29">
        <v>5821.3708494254479</v>
      </c>
      <c r="U12" s="31">
        <v>5715.354710644393</v>
      </c>
      <c r="V12" s="29">
        <v>1854.043401623419</v>
      </c>
      <c r="W12" s="29">
        <v>1939.0015730978216</v>
      </c>
      <c r="X12" s="29">
        <v>2261.2593575032934</v>
      </c>
      <c r="Y12" s="29">
        <v>2056.3893089836697</v>
      </c>
    </row>
    <row r="13" spans="1:128" s="23" customFormat="1">
      <c r="A13" s="20" t="s">
        <v>4</v>
      </c>
      <c r="B13" s="29">
        <v>42.864747349253705</v>
      </c>
      <c r="C13" s="29">
        <v>35.670711578332991</v>
      </c>
      <c r="D13" s="28">
        <v>46.049361175895349</v>
      </c>
      <c r="E13" s="28">
        <v>49.782226583349683</v>
      </c>
      <c r="F13" s="30">
        <v>44.854979537448834</v>
      </c>
      <c r="G13" s="29">
        <v>32.28595231100455</v>
      </c>
      <c r="H13" s="29">
        <v>31.409101319992747</v>
      </c>
      <c r="I13" s="28">
        <v>34.320346147016174</v>
      </c>
      <c r="J13" s="28">
        <v>39.116885741275937</v>
      </c>
      <c r="K13" s="28">
        <v>39.851825398289762</v>
      </c>
      <c r="L13" s="30">
        <v>36.306110210112749</v>
      </c>
      <c r="M13" s="29">
        <v>29.183019652494846</v>
      </c>
      <c r="N13" s="29">
        <v>31.377785782330164</v>
      </c>
      <c r="O13" s="29">
        <v>32.950695662641593</v>
      </c>
      <c r="P13" s="29">
        <v>34.781228819247012</v>
      </c>
      <c r="Q13" s="29">
        <v>35.705763460142563</v>
      </c>
      <c r="R13" s="29">
        <v>31.980332740065695</v>
      </c>
      <c r="S13" s="29">
        <v>30.67291231803873</v>
      </c>
      <c r="T13" s="29">
        <v>32.397126233183201</v>
      </c>
      <c r="U13" s="31">
        <v>31.861614812727474</v>
      </c>
      <c r="V13" s="29">
        <v>80.352603304145006</v>
      </c>
      <c r="W13" s="29">
        <v>78.023711728503216</v>
      </c>
      <c r="X13" s="29">
        <v>80.28394203827493</v>
      </c>
      <c r="Y13" s="29">
        <v>79.747279265511494</v>
      </c>
    </row>
    <row r="14" spans="1:128" s="23" customFormat="1">
      <c r="A14" s="20" t="s">
        <v>5</v>
      </c>
      <c r="B14" s="29">
        <v>91.920578330815161</v>
      </c>
      <c r="C14" s="29">
        <v>56.233413839254951</v>
      </c>
      <c r="D14" s="28">
        <v>185.63126674756489</v>
      </c>
      <c r="E14" s="28">
        <v>187.03861148088197</v>
      </c>
      <c r="F14" s="30">
        <v>184.76929844910615</v>
      </c>
      <c r="G14" s="29">
        <v>66.657357479108697</v>
      </c>
      <c r="H14" s="29">
        <v>63.755385198750886</v>
      </c>
      <c r="I14" s="28">
        <v>69.191143629187323</v>
      </c>
      <c r="J14" s="28">
        <v>120.07482221438049</v>
      </c>
      <c r="K14" s="28">
        <v>133.0775151385026</v>
      </c>
      <c r="L14" s="30">
        <v>135.37843240888964</v>
      </c>
      <c r="M14" s="29">
        <v>91.669920399998318</v>
      </c>
      <c r="N14" s="29">
        <v>97.84079278055907</v>
      </c>
      <c r="O14" s="29">
        <v>97.424032237352151</v>
      </c>
      <c r="P14" s="29">
        <v>170.25544723029955</v>
      </c>
      <c r="Q14" s="29">
        <v>243.62073073909249</v>
      </c>
      <c r="R14" s="29">
        <v>320.44156650459411</v>
      </c>
      <c r="S14" s="29">
        <v>330.88621463228515</v>
      </c>
      <c r="T14" s="29">
        <v>345.8724927892082</v>
      </c>
      <c r="U14" s="31">
        <v>330.8298174750222</v>
      </c>
      <c r="V14" s="29">
        <v>696.27000833047202</v>
      </c>
      <c r="W14" s="29">
        <v>674.2050199946566</v>
      </c>
      <c r="X14" s="29">
        <v>837.38262609701064</v>
      </c>
      <c r="Y14" s="29">
        <v>590.59138907175054</v>
      </c>
    </row>
    <row r="15" spans="1:128" s="32" customFormat="1">
      <c r="A15" s="28" t="s">
        <v>6</v>
      </c>
      <c r="B15" s="29">
        <v>0</v>
      </c>
      <c r="C15" s="29">
        <v>0.39940463399484655</v>
      </c>
      <c r="D15" s="28">
        <v>9.8957767308335605</v>
      </c>
      <c r="E15" s="28">
        <v>7.5754260173020898</v>
      </c>
      <c r="F15" s="30">
        <v>0.17811829945935703</v>
      </c>
      <c r="G15" s="29">
        <v>49.678355764130089</v>
      </c>
      <c r="H15" s="29">
        <v>34.812420194187879</v>
      </c>
      <c r="I15" s="28">
        <v>8.6389330831615041</v>
      </c>
      <c r="J15" s="28">
        <v>10.310851666792349</v>
      </c>
      <c r="K15" s="28">
        <v>0.66627938891680683</v>
      </c>
      <c r="L15" s="30">
        <v>30.629072982379142</v>
      </c>
      <c r="M15" s="29">
        <v>5.9779913317057964</v>
      </c>
      <c r="N15" s="29">
        <v>30.700768285361484</v>
      </c>
      <c r="O15" s="29">
        <v>8.2177541321166707</v>
      </c>
      <c r="P15" s="29">
        <v>1.6568822157740417</v>
      </c>
      <c r="Q15" s="29">
        <v>59.531128039012152</v>
      </c>
      <c r="R15" s="29">
        <v>66.454290538076009</v>
      </c>
      <c r="S15" s="29">
        <v>35.430524315556411</v>
      </c>
      <c r="T15" s="29">
        <v>27.408464306983436</v>
      </c>
      <c r="U15" s="31">
        <v>17.104033120963852</v>
      </c>
      <c r="V15" s="29">
        <v>0.15606401725443644</v>
      </c>
      <c r="W15" s="29">
        <v>8.0054015163432677</v>
      </c>
      <c r="X15" s="29">
        <v>2.8705874167816385</v>
      </c>
      <c r="Y15" s="29">
        <v>2.1878047008861699</v>
      </c>
    </row>
    <row r="16" spans="1:128" s="23" customFormat="1">
      <c r="A16" s="20" t="s">
        <v>7</v>
      </c>
      <c r="B16" s="29">
        <v>73.107396701259646</v>
      </c>
      <c r="C16" s="29">
        <v>67.273431585682232</v>
      </c>
      <c r="D16" s="28">
        <v>120.95280654909529</v>
      </c>
      <c r="E16" s="28">
        <v>120.36068944866247</v>
      </c>
      <c r="F16" s="30">
        <v>110.78728518230753</v>
      </c>
      <c r="G16" s="29">
        <v>74.716917396348322</v>
      </c>
      <c r="H16" s="29">
        <v>74.209091895693575</v>
      </c>
      <c r="I16" s="28">
        <v>90.78640662081996</v>
      </c>
      <c r="J16" s="28">
        <v>114.72353566812654</v>
      </c>
      <c r="K16" s="28">
        <v>162.33119750177363</v>
      </c>
      <c r="L16" s="30">
        <v>154.84633597361676</v>
      </c>
      <c r="M16" s="29">
        <v>50.579740970152727</v>
      </c>
      <c r="N16" s="29">
        <v>60.92808796255342</v>
      </c>
      <c r="O16" s="29">
        <v>49.958405608322224</v>
      </c>
      <c r="P16" s="29">
        <v>58.412001846891187</v>
      </c>
      <c r="Q16" s="29">
        <v>67.97926923395697</v>
      </c>
      <c r="R16" s="29">
        <v>72.985362479307128</v>
      </c>
      <c r="S16" s="29">
        <v>51.273183067923618</v>
      </c>
      <c r="T16" s="29">
        <v>46.567780376531324</v>
      </c>
      <c r="U16" s="31">
        <v>46.931153715186404</v>
      </c>
      <c r="V16" s="29">
        <v>137.79042000362506</v>
      </c>
      <c r="W16" s="29">
        <v>139.28576399264256</v>
      </c>
      <c r="X16" s="29">
        <v>135.51805956266364</v>
      </c>
      <c r="Y16" s="29">
        <v>126.81985990277617</v>
      </c>
    </row>
    <row r="17" spans="1:25" s="32" customFormat="1">
      <c r="A17" s="28" t="s">
        <v>8</v>
      </c>
      <c r="B17" s="29">
        <v>7.0105375246288073</v>
      </c>
      <c r="C17" s="29">
        <v>8.6545811419895813</v>
      </c>
      <c r="D17" s="28">
        <v>8.2088059730841181</v>
      </c>
      <c r="E17" s="28">
        <v>8.6293876513997709</v>
      </c>
      <c r="F17" s="30">
        <v>6.1422483299434329</v>
      </c>
      <c r="G17" s="29">
        <v>7.2453183857013537</v>
      </c>
      <c r="H17" s="29">
        <v>6.452518599835674</v>
      </c>
      <c r="I17" s="28">
        <v>6.2343696574270764</v>
      </c>
      <c r="J17" s="28">
        <v>6.6621775936282939</v>
      </c>
      <c r="K17" s="28">
        <v>7.5041628783089989</v>
      </c>
      <c r="L17" s="30">
        <v>7.3888916895086005</v>
      </c>
      <c r="M17" s="29">
        <v>5.2513704990227978</v>
      </c>
      <c r="N17" s="29">
        <v>4.6093546060386439</v>
      </c>
      <c r="O17" s="29">
        <v>4.8715149342979194</v>
      </c>
      <c r="P17" s="29">
        <v>4.9013759172920262</v>
      </c>
      <c r="Q17" s="29">
        <v>5.7564046954052621</v>
      </c>
      <c r="R17" s="29">
        <v>6.6102154832534934</v>
      </c>
      <c r="S17" s="29">
        <v>5.7631121105935659</v>
      </c>
      <c r="T17" s="29">
        <v>5.4510252297632311</v>
      </c>
      <c r="U17" s="31">
        <v>5.5851495207850457</v>
      </c>
      <c r="V17" s="29">
        <v>4.4062642940729218</v>
      </c>
      <c r="W17" s="29">
        <v>4.0768523548657427</v>
      </c>
      <c r="X17" s="29">
        <v>3.3371460474228591</v>
      </c>
      <c r="Y17" s="29">
        <v>5.1613858277310039</v>
      </c>
    </row>
    <row r="18" spans="1:25" s="32" customFormat="1">
      <c r="A18" s="28" t="s">
        <v>9</v>
      </c>
      <c r="B18" s="29">
        <v>2.5641676376505367</v>
      </c>
      <c r="C18" s="29">
        <v>1.4060924821302765</v>
      </c>
      <c r="D18" s="28">
        <v>2.1609220207187265</v>
      </c>
      <c r="E18" s="28">
        <v>1.9236356958168983</v>
      </c>
      <c r="F18" s="30">
        <v>3.1483712568898192</v>
      </c>
      <c r="G18" s="29">
        <v>1.3817848231331495</v>
      </c>
      <c r="H18" s="29">
        <v>2.0202372124187882</v>
      </c>
      <c r="I18" s="28">
        <v>2.0335849942918922</v>
      </c>
      <c r="J18" s="28">
        <v>2.4423257527762816</v>
      </c>
      <c r="K18" s="28">
        <v>2.4895659528746723</v>
      </c>
      <c r="L18" s="30">
        <v>3.2278981614893487</v>
      </c>
      <c r="M18" s="29">
        <v>1.3368534015049027</v>
      </c>
      <c r="N18" s="29">
        <v>1.6179882114296955</v>
      </c>
      <c r="O18" s="29">
        <v>1.7630853238350503</v>
      </c>
      <c r="P18" s="29">
        <v>2.0699855972572769</v>
      </c>
      <c r="Q18" s="29">
        <v>2.0800103131991281</v>
      </c>
      <c r="R18" s="29">
        <v>2.1702445068318661</v>
      </c>
      <c r="S18" s="29">
        <v>2.6689206289018705</v>
      </c>
      <c r="T18" s="29">
        <v>0.69061438519118867</v>
      </c>
      <c r="U18" s="31">
        <v>1.8537224596138275</v>
      </c>
      <c r="V18" s="29">
        <v>2.2407332157781892</v>
      </c>
      <c r="W18" s="29">
        <v>1.0405926946724529</v>
      </c>
      <c r="X18" s="29">
        <v>2.3448560843936579</v>
      </c>
      <c r="Y18" s="29">
        <v>1.9199923892336765</v>
      </c>
    </row>
    <row r="19" spans="1:25" s="32" customFormat="1">
      <c r="A19" s="28" t="s">
        <v>10</v>
      </c>
      <c r="B19" s="29">
        <v>0.19547415752050767</v>
      </c>
      <c r="C19" s="29">
        <v>1.7489912457288976</v>
      </c>
      <c r="D19" s="28">
        <v>5.6875880735766868</v>
      </c>
      <c r="E19" s="28">
        <v>2.8924954883103151</v>
      </c>
      <c r="F19" s="30">
        <v>0</v>
      </c>
      <c r="G19" s="29">
        <v>70.153453793999248</v>
      </c>
      <c r="H19" s="29">
        <v>44.778924612411672</v>
      </c>
      <c r="I19" s="28">
        <v>14.56645503914717</v>
      </c>
      <c r="J19" s="28">
        <v>13.576898290699182</v>
      </c>
      <c r="K19" s="28">
        <v>2.388120532459999</v>
      </c>
      <c r="L19" s="30">
        <v>35.947439391927254</v>
      </c>
      <c r="M19" s="29">
        <v>2.8118009766775063</v>
      </c>
      <c r="N19" s="29">
        <v>10.889154323163686</v>
      </c>
      <c r="O19" s="29">
        <v>1.9867882148540732</v>
      </c>
      <c r="P19" s="28" t="s">
        <v>114</v>
      </c>
      <c r="Q19" s="28" t="s">
        <v>114</v>
      </c>
      <c r="R19" s="28" t="s">
        <v>114</v>
      </c>
      <c r="S19" s="28" t="s">
        <v>114</v>
      </c>
      <c r="T19" s="28" t="s">
        <v>114</v>
      </c>
      <c r="U19" s="28" t="s">
        <v>114</v>
      </c>
      <c r="V19" s="33">
        <v>0.78490886190596376</v>
      </c>
      <c r="W19" s="29">
        <v>5.3721618119574677</v>
      </c>
      <c r="X19" s="29">
        <v>1.6314186634063981</v>
      </c>
      <c r="Y19" s="29">
        <v>1.6906118633474536</v>
      </c>
    </row>
    <row r="20" spans="1:25" s="32" customFormat="1">
      <c r="A20" s="28" t="s">
        <v>11</v>
      </c>
      <c r="B20" s="29">
        <v>0</v>
      </c>
      <c r="C20" s="29">
        <v>2.6885725086675394</v>
      </c>
      <c r="D20" s="28">
        <v>0.90125215296142902</v>
      </c>
      <c r="E20" s="28">
        <v>2.0258021365898733</v>
      </c>
      <c r="F20" s="30">
        <v>1.0905170895249387E-2</v>
      </c>
      <c r="G20" s="29">
        <v>0.36357667913079872</v>
      </c>
      <c r="H20" s="29">
        <v>0.20462086279033037</v>
      </c>
      <c r="I20" s="28">
        <v>0.91009407047279089</v>
      </c>
      <c r="J20" s="28">
        <v>2.6238633127431323</v>
      </c>
      <c r="K20" s="28">
        <v>2.624730535972255</v>
      </c>
      <c r="L20" s="30">
        <v>2.55811616169657</v>
      </c>
      <c r="M20" s="29">
        <v>11.717713153892817</v>
      </c>
      <c r="N20" s="29">
        <v>1.3748754722127356</v>
      </c>
      <c r="O20" s="29">
        <v>4.9671127280970451</v>
      </c>
      <c r="P20" s="29">
        <v>0.31346867883454921</v>
      </c>
      <c r="Q20" s="29">
        <v>0.30840172822616085</v>
      </c>
      <c r="R20" s="29">
        <v>0.55353302262406123</v>
      </c>
      <c r="S20" s="29">
        <v>0.23943886781701162</v>
      </c>
      <c r="T20" s="29">
        <v>0</v>
      </c>
      <c r="U20" s="31">
        <v>0</v>
      </c>
      <c r="V20" s="29">
        <v>0.10419415418700802</v>
      </c>
      <c r="W20" s="29">
        <v>0.22273932418128897</v>
      </c>
      <c r="X20" s="29">
        <v>1.2710541060523366E-2</v>
      </c>
      <c r="Y20" s="29">
        <v>2.6315360422244267E-2</v>
      </c>
    </row>
    <row r="21" spans="1:25" s="32" customFormat="1">
      <c r="A21" s="28" t="s">
        <v>12</v>
      </c>
      <c r="B21" s="29">
        <v>34.383619285005693</v>
      </c>
      <c r="C21" s="29">
        <v>45.462949849508796</v>
      </c>
      <c r="D21" s="28">
        <v>38.205590889551011</v>
      </c>
      <c r="E21" s="28">
        <v>32.750159109931438</v>
      </c>
      <c r="F21" s="30">
        <v>34.175134741795965</v>
      </c>
      <c r="G21" s="29">
        <v>52.235758319499809</v>
      </c>
      <c r="H21" s="29">
        <v>50.918975503752769</v>
      </c>
      <c r="I21" s="28">
        <v>42.747679521799348</v>
      </c>
      <c r="J21" s="28">
        <v>30.512440228851332</v>
      </c>
      <c r="K21" s="28">
        <v>29.308173386463995</v>
      </c>
      <c r="L21" s="30">
        <v>36.357648874243857</v>
      </c>
      <c r="M21" s="29">
        <v>126.63153697741365</v>
      </c>
      <c r="N21" s="29">
        <v>59.120440705328683</v>
      </c>
      <c r="O21" s="29">
        <v>80.561943033701766</v>
      </c>
      <c r="P21" s="29">
        <v>43.081692514030571</v>
      </c>
      <c r="Q21" s="29">
        <v>82.718110603647631</v>
      </c>
      <c r="R21" s="29">
        <v>87.637200177672028</v>
      </c>
      <c r="S21" s="29">
        <v>91.903273722518378</v>
      </c>
      <c r="T21" s="29">
        <v>89.78804259105506</v>
      </c>
      <c r="U21" s="31">
        <v>82.532521809555845</v>
      </c>
      <c r="V21" s="29">
        <v>0.47564922980495306</v>
      </c>
      <c r="W21" s="29">
        <v>0.84341808898242754</v>
      </c>
      <c r="X21" s="29">
        <v>0.2903021072952891</v>
      </c>
      <c r="Y21" s="29">
        <v>0.41338748228848016</v>
      </c>
    </row>
    <row r="22" spans="1:25" s="32" customFormat="1">
      <c r="A22" s="28" t="s">
        <v>13</v>
      </c>
      <c r="B22" s="29">
        <v>24.418542506056088</v>
      </c>
      <c r="C22" s="29">
        <v>20.089491399305558</v>
      </c>
      <c r="D22" s="28">
        <v>47.816309731600654</v>
      </c>
      <c r="E22" s="28">
        <v>53.334871715917451</v>
      </c>
      <c r="F22" s="30">
        <v>43.325163121644358</v>
      </c>
      <c r="G22" s="29">
        <v>13.795419057293543</v>
      </c>
      <c r="H22" s="29">
        <v>14.515718328146081</v>
      </c>
      <c r="I22" s="28">
        <v>38.098874800057537</v>
      </c>
      <c r="J22" s="28">
        <v>47.307847675270324</v>
      </c>
      <c r="K22" s="28">
        <v>47.664612512141062</v>
      </c>
      <c r="L22" s="30">
        <v>29.710978038970222</v>
      </c>
      <c r="M22" s="29">
        <v>8.5512874782618784</v>
      </c>
      <c r="N22" s="29">
        <v>8.9606587165917091</v>
      </c>
      <c r="O22" s="29">
        <v>7.5706480742429942</v>
      </c>
      <c r="P22" s="29">
        <v>8.1493651503300466</v>
      </c>
      <c r="Q22" s="29">
        <v>6.269334615165068</v>
      </c>
      <c r="R22" s="29">
        <v>7.4830644736450278</v>
      </c>
      <c r="S22" s="29">
        <v>7.7532752902932094</v>
      </c>
      <c r="T22" s="29">
        <v>7.1813543050232971</v>
      </c>
      <c r="U22" s="31">
        <v>6.7000755956626366</v>
      </c>
      <c r="V22" s="29">
        <v>1.0089656518670256</v>
      </c>
      <c r="W22" s="29">
        <v>1.2894419313470278</v>
      </c>
      <c r="X22" s="29">
        <v>0.64209146871518741</v>
      </c>
      <c r="Y22" s="29">
        <v>0.82576284601453742</v>
      </c>
    </row>
    <row r="23" spans="1:25" s="32" customFormat="1">
      <c r="A23" s="28" t="s">
        <v>14</v>
      </c>
      <c r="B23" s="29">
        <v>30.435782154060675</v>
      </c>
      <c r="C23" s="29">
        <v>22.704021876145102</v>
      </c>
      <c r="D23" s="28">
        <v>55.823594609916356</v>
      </c>
      <c r="E23" s="28">
        <v>58.080468916041077</v>
      </c>
      <c r="F23" s="30">
        <v>44.872239712544207</v>
      </c>
      <c r="G23" s="29">
        <v>16.048454946942705</v>
      </c>
      <c r="H23" s="29">
        <v>16.421208200456345</v>
      </c>
      <c r="I23" s="28">
        <v>23.618574876337796</v>
      </c>
      <c r="J23" s="28">
        <v>35.407980180750528</v>
      </c>
      <c r="K23" s="28">
        <v>32.231847885200466</v>
      </c>
      <c r="L23" s="30">
        <v>32.56714941751067</v>
      </c>
      <c r="M23" s="29">
        <v>21.347994136503697</v>
      </c>
      <c r="N23" s="29">
        <v>25.596326165188341</v>
      </c>
      <c r="O23" s="29">
        <v>18.994572407694559</v>
      </c>
      <c r="P23" s="29">
        <v>24.139195542197605</v>
      </c>
      <c r="Q23" s="29">
        <v>14.09082339891369</v>
      </c>
      <c r="R23" s="29">
        <v>18.761051616989359</v>
      </c>
      <c r="S23" s="29">
        <v>20.129853526792694</v>
      </c>
      <c r="T23" s="29">
        <v>10.69896040413442</v>
      </c>
      <c r="U23" s="31">
        <v>9.060150353973988</v>
      </c>
      <c r="V23" s="29">
        <v>1.1193861993064322</v>
      </c>
      <c r="W23" s="29">
        <v>1.4853643811090944</v>
      </c>
      <c r="X23" s="29">
        <v>0.66784212698014811</v>
      </c>
      <c r="Y23" s="29">
        <v>0.930609782913558</v>
      </c>
    </row>
    <row r="24" spans="1:25" s="32" customFormat="1">
      <c r="A24" s="28" t="s">
        <v>15</v>
      </c>
      <c r="B24" s="29">
        <v>0.11077084291377758</v>
      </c>
      <c r="C24" s="29">
        <v>0.47000601615217086</v>
      </c>
      <c r="D24" s="28">
        <v>0.7023809586982086</v>
      </c>
      <c r="E24" s="28">
        <v>0.36996555100965667</v>
      </c>
      <c r="F24" s="30">
        <v>5.2758854936772306E-2</v>
      </c>
      <c r="G24" s="29">
        <v>0.3433632774689091</v>
      </c>
      <c r="H24" s="29">
        <v>0.29655695207328442</v>
      </c>
      <c r="I24" s="28">
        <v>0.15409780938593973</v>
      </c>
      <c r="J24" s="28">
        <v>0.74497456313132759</v>
      </c>
      <c r="K24" s="28">
        <v>7.0444267428715683</v>
      </c>
      <c r="L24" s="30">
        <v>2.6737114737814962</v>
      </c>
      <c r="M24" s="29">
        <v>6.11887652378314E-2</v>
      </c>
      <c r="N24" s="29">
        <v>0.12906814115528997</v>
      </c>
      <c r="O24" s="29">
        <v>0.53783594422422165</v>
      </c>
      <c r="P24" s="29">
        <v>7.5497627503307435E-2</v>
      </c>
      <c r="Q24" s="29">
        <v>0.29115367958126404</v>
      </c>
      <c r="R24" s="29">
        <v>0.79852625877372352</v>
      </c>
      <c r="S24" s="29">
        <v>0.76128172205377409</v>
      </c>
      <c r="T24" s="29">
        <v>0.34261130958272407</v>
      </c>
      <c r="U24" s="31">
        <v>0.15516995974673911</v>
      </c>
      <c r="V24" s="29">
        <v>1.2322276183351348E-2</v>
      </c>
      <c r="W24" s="29">
        <v>2.5767829417855759E-2</v>
      </c>
      <c r="X24" s="29">
        <v>3.1216656678484406E-3</v>
      </c>
      <c r="Y24" s="29">
        <v>9.7016664223823317E-3</v>
      </c>
    </row>
    <row r="25" spans="1:25" s="32" customFormat="1">
      <c r="A25" s="28" t="s">
        <v>16</v>
      </c>
      <c r="B25" s="29">
        <v>6.3826585092695148E-2</v>
      </c>
      <c r="C25" s="29">
        <v>0.11288995015536554</v>
      </c>
      <c r="D25" s="28">
        <v>0.12064507758020178</v>
      </c>
      <c r="E25" s="28">
        <v>0.10875547349537662</v>
      </c>
      <c r="F25" s="30">
        <v>3.8714121897834582E-2</v>
      </c>
      <c r="G25" s="29">
        <v>5.5667737888837637E-2</v>
      </c>
      <c r="H25" s="29">
        <v>1.6470379258964512E-3</v>
      </c>
      <c r="I25" s="28">
        <v>5.3089909462682862E-2</v>
      </c>
      <c r="J25" s="28">
        <v>0.19091221579425596</v>
      </c>
      <c r="K25" s="28">
        <v>0.21956995468756829</v>
      </c>
      <c r="L25" s="30">
        <v>0.1442615875686552</v>
      </c>
      <c r="M25" s="29">
        <v>2.4090090759771851E-2</v>
      </c>
      <c r="N25" s="29">
        <v>3.9172914883489507E-2</v>
      </c>
      <c r="O25" s="29">
        <v>7.0758823676045315E-2</v>
      </c>
      <c r="P25" s="29">
        <v>2.7346987835763177E-2</v>
      </c>
      <c r="Q25" s="29">
        <v>0</v>
      </c>
      <c r="R25" s="29">
        <v>0.15492693899111173</v>
      </c>
      <c r="S25" s="29">
        <v>4.9151228354902425E-2</v>
      </c>
      <c r="T25" s="29">
        <v>4.9813785821792279E-2</v>
      </c>
      <c r="U25" s="31">
        <v>7.3902336542204086E-2</v>
      </c>
      <c r="V25" s="29">
        <v>4.0195890291038622E-2</v>
      </c>
      <c r="W25" s="29">
        <v>2.2904133471924441E-2</v>
      </c>
      <c r="X25" s="29">
        <v>0</v>
      </c>
      <c r="Y25" s="29">
        <v>4.2085588744276925E-2</v>
      </c>
    </row>
    <row r="26" spans="1:25" s="32" customFormat="1">
      <c r="A26" s="28" t="s">
        <v>17</v>
      </c>
      <c r="B26" s="29">
        <v>1.7837818416503877E-3</v>
      </c>
      <c r="C26" s="29">
        <v>0.10605632641105658</v>
      </c>
      <c r="D26" s="28">
        <v>0.23537890510289039</v>
      </c>
      <c r="E26" s="28">
        <v>9.0179028565583644E-2</v>
      </c>
      <c r="F26" s="30">
        <v>1.3660843646991999E-2</v>
      </c>
      <c r="G26" s="29">
        <v>6.5083704785518908</v>
      </c>
      <c r="H26" s="29">
        <v>4.473167165342451</v>
      </c>
      <c r="I26" s="28">
        <v>1.0209984526855072</v>
      </c>
      <c r="J26" s="28">
        <v>0.88381403020546567</v>
      </c>
      <c r="K26" s="28">
        <v>0.48624778006264813</v>
      </c>
      <c r="L26" s="30">
        <v>3.2134896582145895</v>
      </c>
      <c r="M26" s="29">
        <v>0.46294974222192881</v>
      </c>
      <c r="N26" s="29">
        <v>1.6187526082014509</v>
      </c>
      <c r="O26" s="29">
        <v>0.1732024415555555</v>
      </c>
      <c r="P26" s="28" t="s">
        <v>114</v>
      </c>
      <c r="Q26" s="28" t="s">
        <v>114</v>
      </c>
      <c r="R26" s="28" t="s">
        <v>114</v>
      </c>
      <c r="S26" s="28" t="s">
        <v>114</v>
      </c>
      <c r="T26" s="28" t="s">
        <v>114</v>
      </c>
      <c r="U26" s="28" t="s">
        <v>114</v>
      </c>
      <c r="V26" s="33">
        <v>0</v>
      </c>
      <c r="W26" s="29">
        <v>4.9045132690761301E-2</v>
      </c>
      <c r="X26" s="29">
        <v>0</v>
      </c>
      <c r="Y26" s="29">
        <v>6.1340111385738874E-2</v>
      </c>
    </row>
    <row r="27" spans="1:25" s="32" customFormat="1">
      <c r="A27" s="28" t="s">
        <v>18</v>
      </c>
      <c r="B27" s="29">
        <v>0</v>
      </c>
      <c r="C27" s="29">
        <v>0.16500424946006439</v>
      </c>
      <c r="D27" s="28">
        <v>7.2151725285365439E-2</v>
      </c>
      <c r="E27" s="28">
        <v>8.0073420047849564E-2</v>
      </c>
      <c r="F27" s="30">
        <v>2.1029669420905603E-2</v>
      </c>
      <c r="G27" s="29">
        <v>9.6555374549038536E-2</v>
      </c>
      <c r="H27" s="29">
        <v>7.0000208807884851E-2</v>
      </c>
      <c r="I27" s="28">
        <v>0.11363800733153358</v>
      </c>
      <c r="J27" s="28">
        <v>0.49211078343579989</v>
      </c>
      <c r="K27" s="28">
        <v>0.28924531746620091</v>
      </c>
      <c r="L27" s="30">
        <v>1.3258248626681193</v>
      </c>
      <c r="M27" s="29">
        <v>0.29970387536639076</v>
      </c>
      <c r="N27" s="29">
        <v>0.11587852431948512</v>
      </c>
      <c r="O27" s="29">
        <v>0.35610746357546591</v>
      </c>
      <c r="P27" s="29">
        <v>0.15116985785163786</v>
      </c>
      <c r="Q27" s="29">
        <v>0.20253774484182116</v>
      </c>
      <c r="R27" s="29">
        <v>0.11394875365569429</v>
      </c>
      <c r="S27" s="29">
        <v>1.7187073063525585E-2</v>
      </c>
      <c r="T27" s="29">
        <v>3.598137109351153E-2</v>
      </c>
      <c r="U27" s="31">
        <v>1.4509420080309081E-2</v>
      </c>
      <c r="V27" s="29">
        <v>0</v>
      </c>
      <c r="W27" s="29">
        <v>5.4458725973558029E-4</v>
      </c>
      <c r="X27" s="29">
        <v>1.6711492943525502E-2</v>
      </c>
      <c r="Y27" s="29">
        <v>1.6399103768425759E-3</v>
      </c>
    </row>
    <row r="28" spans="1:25" s="32" customFormat="1">
      <c r="A28" s="28" t="s">
        <v>19</v>
      </c>
      <c r="B28" s="29">
        <v>0.39529397498771834</v>
      </c>
      <c r="C28" s="29">
        <v>22.964702360210165</v>
      </c>
      <c r="D28" s="28">
        <v>35.373373580393178</v>
      </c>
      <c r="E28" s="28">
        <v>20.422437658694182</v>
      </c>
      <c r="F28" s="30">
        <v>0.13624710127835721</v>
      </c>
      <c r="G28" s="29">
        <v>9.307479145933014</v>
      </c>
      <c r="H28" s="29">
        <v>6.2324091961288834</v>
      </c>
      <c r="I28" s="28">
        <v>4.113000867160002</v>
      </c>
      <c r="J28" s="28">
        <v>4.2182814871477321</v>
      </c>
      <c r="K28" s="28">
        <v>11.701734799411375</v>
      </c>
      <c r="L28" s="30">
        <v>14.543686489891943</v>
      </c>
      <c r="M28" s="29">
        <v>55.775551783857367</v>
      </c>
      <c r="N28" s="29">
        <v>10.068325395647699</v>
      </c>
      <c r="O28" s="29">
        <v>46.786608046135122</v>
      </c>
      <c r="P28" s="29">
        <v>1.1565222015038958</v>
      </c>
      <c r="Q28" s="29">
        <v>9.7413067424191748</v>
      </c>
      <c r="R28" s="29">
        <v>15.100655505748591</v>
      </c>
      <c r="S28" s="29">
        <v>15.454600024718459</v>
      </c>
      <c r="T28" s="29">
        <v>7.4849559049859664</v>
      </c>
      <c r="U28" s="29">
        <v>3.012682137120374</v>
      </c>
      <c r="V28" s="33">
        <v>0.49271545977008918</v>
      </c>
      <c r="W28" s="29">
        <v>0.93540728543517215</v>
      </c>
      <c r="X28" s="29">
        <v>7.111022539937728E-2</v>
      </c>
      <c r="Y28" s="29">
        <v>0</v>
      </c>
    </row>
    <row r="29" spans="1:25" s="32" customFormat="1">
      <c r="A29" s="28" t="s">
        <v>20</v>
      </c>
      <c r="B29" s="29">
        <v>5.5778959610611629</v>
      </c>
      <c r="C29" s="29">
        <v>5.221206862003311</v>
      </c>
      <c r="D29" s="28">
        <v>17.601268941681681</v>
      </c>
      <c r="E29" s="28">
        <v>17.762981939245485</v>
      </c>
      <c r="F29" s="30">
        <v>9.8539648856244391</v>
      </c>
      <c r="G29" s="29">
        <v>7.786708299207044</v>
      </c>
      <c r="H29" s="29">
        <v>7.980450371568411</v>
      </c>
      <c r="I29" s="28">
        <v>12.033481733603745</v>
      </c>
      <c r="J29" s="28">
        <v>14.316838471712066</v>
      </c>
      <c r="K29" s="28">
        <v>23.78387568785519</v>
      </c>
      <c r="L29" s="30">
        <v>28.438167658945236</v>
      </c>
      <c r="M29" s="29">
        <v>7.5408496583853859</v>
      </c>
      <c r="N29" s="29">
        <v>9.8684950733864873</v>
      </c>
      <c r="O29" s="29">
        <v>6.466553474793268</v>
      </c>
      <c r="P29" s="29">
        <v>8.2949478796063332</v>
      </c>
      <c r="Q29" s="29">
        <v>5.1637431018639051</v>
      </c>
      <c r="R29" s="29">
        <v>8.3946701607163554</v>
      </c>
      <c r="S29" s="29">
        <v>6.8456854786244357</v>
      </c>
      <c r="T29" s="29">
        <v>4.5883430977397737</v>
      </c>
      <c r="U29" s="31">
        <v>3.869313907793742</v>
      </c>
      <c r="V29" s="29">
        <v>0.20737167035010259</v>
      </c>
      <c r="W29" s="29">
        <v>0.34221590634101068</v>
      </c>
      <c r="X29" s="29">
        <v>7.2549735315424205E-2</v>
      </c>
      <c r="Y29" s="29">
        <v>8.3256547394638211E-2</v>
      </c>
    </row>
    <row r="30" spans="1:25" s="32" customFormat="1">
      <c r="A30" s="28" t="s">
        <v>21</v>
      </c>
      <c r="B30" s="29">
        <v>20.701213149422529</v>
      </c>
      <c r="C30" s="29">
        <v>15.357747324794964</v>
      </c>
      <c r="D30" s="28">
        <v>58.36117497863161</v>
      </c>
      <c r="E30" s="28">
        <v>60.185784996413055</v>
      </c>
      <c r="F30" s="30">
        <v>37.633250502598493</v>
      </c>
      <c r="G30" s="29">
        <v>15.755836321479256</v>
      </c>
      <c r="H30" s="29">
        <v>20.10361005749974</v>
      </c>
      <c r="I30" s="28">
        <v>46.294020734723404</v>
      </c>
      <c r="J30" s="28">
        <v>53.864041388748362</v>
      </c>
      <c r="K30" s="28">
        <v>92.293690470563945</v>
      </c>
      <c r="L30" s="30">
        <v>76.127340231804865</v>
      </c>
      <c r="M30" s="29">
        <v>23.413326865661574</v>
      </c>
      <c r="N30" s="29">
        <v>25.811864979430219</v>
      </c>
      <c r="O30" s="29">
        <v>18.088641929096312</v>
      </c>
      <c r="P30" s="29">
        <v>28.558929265011578</v>
      </c>
      <c r="Q30" s="29">
        <v>11.11843873593801</v>
      </c>
      <c r="R30" s="29">
        <v>12.642144467328972</v>
      </c>
      <c r="S30" s="29">
        <v>12.770402279247547</v>
      </c>
      <c r="T30" s="29">
        <v>12.109693625654566</v>
      </c>
      <c r="U30" s="31">
        <v>11.357060725201961</v>
      </c>
      <c r="V30" s="29">
        <v>0.54106344673722984</v>
      </c>
      <c r="W30" s="29">
        <v>0.83141479534737661</v>
      </c>
      <c r="X30" s="29">
        <v>6.2401140824635687E-2</v>
      </c>
      <c r="Y30" s="29">
        <v>9.4361616858451861E-2</v>
      </c>
    </row>
    <row r="31" spans="1:25" s="32" customFormat="1">
      <c r="A31" s="28" t="s">
        <v>22</v>
      </c>
      <c r="B31" s="29">
        <v>3.4033476428635865</v>
      </c>
      <c r="C31" s="29">
        <v>2.294474984769721</v>
      </c>
      <c r="D31" s="28">
        <v>9.0443107179931754</v>
      </c>
      <c r="E31" s="28">
        <v>9.5350812337341981</v>
      </c>
      <c r="F31" s="30">
        <v>6.5958819198850493</v>
      </c>
      <c r="G31" s="29">
        <v>2.699181039149416</v>
      </c>
      <c r="H31" s="29">
        <v>2.918370636571332</v>
      </c>
      <c r="I31" s="28">
        <v>6.9717543054108768</v>
      </c>
      <c r="J31" s="28">
        <v>8.8546150569673454</v>
      </c>
      <c r="K31" s="28">
        <v>13.393068145122287</v>
      </c>
      <c r="L31" s="30">
        <v>9.7139309621536061</v>
      </c>
      <c r="M31" s="29">
        <v>3.3072235740498424</v>
      </c>
      <c r="N31" s="29">
        <v>3.767887472247752</v>
      </c>
      <c r="O31" s="29">
        <v>2.619427217335534</v>
      </c>
      <c r="P31" s="29">
        <v>3.4595533074964608</v>
      </c>
      <c r="Q31" s="29">
        <v>1.9502285751021577</v>
      </c>
      <c r="R31" s="29">
        <v>2.6741073412949428</v>
      </c>
      <c r="S31" s="29">
        <v>2.5447272329076016</v>
      </c>
      <c r="T31" s="29">
        <v>2.2380074830558807</v>
      </c>
      <c r="U31" s="31">
        <v>1.9323870167002164</v>
      </c>
      <c r="V31" s="29">
        <v>7.2712642767270491E-2</v>
      </c>
      <c r="W31" s="29">
        <v>0.11005245100431078</v>
      </c>
      <c r="X31" s="29">
        <v>2.5928717356529983E-2</v>
      </c>
      <c r="Y31" s="29">
        <v>2.3862403883420712E-2</v>
      </c>
    </row>
    <row r="32" spans="1:25" s="32" customFormat="1">
      <c r="A32" s="28" t="s">
        <v>23</v>
      </c>
      <c r="B32" s="29">
        <v>19.823061506002865</v>
      </c>
      <c r="C32" s="29">
        <v>12.208072269716686</v>
      </c>
      <c r="D32" s="28">
        <v>45.172883598978046</v>
      </c>
      <c r="E32" s="28">
        <v>48.828016531712066</v>
      </c>
      <c r="F32" s="30">
        <v>36.502717515981757</v>
      </c>
      <c r="G32" s="29">
        <v>12.418812537795686</v>
      </c>
      <c r="H32" s="29">
        <v>14.617620492399055</v>
      </c>
      <c r="I32" s="28">
        <v>36.177070140673493</v>
      </c>
      <c r="J32" s="28">
        <v>45.707554366441414</v>
      </c>
      <c r="K32" s="28">
        <v>62.58622081995631</v>
      </c>
      <c r="L32" s="30">
        <v>44.4787323579367</v>
      </c>
      <c r="M32" s="29">
        <v>15.979680894431484</v>
      </c>
      <c r="N32" s="29">
        <v>16.674657130119822</v>
      </c>
      <c r="O32" s="29">
        <v>13.206690799486275</v>
      </c>
      <c r="P32" s="29">
        <v>16.065463757363052</v>
      </c>
      <c r="Q32" s="29">
        <v>10.452339803185945</v>
      </c>
      <c r="R32" s="29">
        <v>12.027133645857436</v>
      </c>
      <c r="S32" s="29">
        <v>12.44846698120303</v>
      </c>
      <c r="T32" s="29">
        <v>11.211549738173924</v>
      </c>
      <c r="U32" s="31">
        <v>10.918768230962856</v>
      </c>
      <c r="V32" s="29">
        <v>0.31168338508501175</v>
      </c>
      <c r="W32" s="29">
        <v>0.52823572653274076</v>
      </c>
      <c r="X32" s="29">
        <v>0.13645944818537478</v>
      </c>
      <c r="Y32" s="29">
        <v>0.16779806793959928</v>
      </c>
    </row>
    <row r="33" spans="1:25" s="32" customFormat="1">
      <c r="A33" s="28" t="s">
        <v>24</v>
      </c>
      <c r="B33" s="29">
        <v>6.3860740625004553</v>
      </c>
      <c r="C33" s="29">
        <v>4.2260376395952575</v>
      </c>
      <c r="D33" s="28">
        <v>12.332886837499776</v>
      </c>
      <c r="E33" s="28">
        <v>13.27923823626319</v>
      </c>
      <c r="F33" s="30">
        <v>10.825066408707251</v>
      </c>
      <c r="G33" s="29">
        <v>3.5379455768355785</v>
      </c>
      <c r="H33" s="29">
        <v>3.7851165329881886</v>
      </c>
      <c r="I33" s="28">
        <v>9.6562318905245323</v>
      </c>
      <c r="J33" s="28">
        <v>12.80222892701692</v>
      </c>
      <c r="K33" s="28">
        <v>15.336955932821924</v>
      </c>
      <c r="L33" s="30">
        <v>10.793240027366577</v>
      </c>
      <c r="M33" s="29">
        <v>4.0662797403999313</v>
      </c>
      <c r="N33" s="29">
        <v>3.9126491787580147</v>
      </c>
      <c r="O33" s="29">
        <v>3.3470867229575005</v>
      </c>
      <c r="P33" s="29">
        <v>3.5663679366533736</v>
      </c>
      <c r="Q33" s="29">
        <v>2.8383110461376564</v>
      </c>
      <c r="R33" s="29">
        <v>3.4085641743865187</v>
      </c>
      <c r="S33" s="29">
        <v>3.4858058363015303</v>
      </c>
      <c r="T33" s="29">
        <v>2.6739678010497019</v>
      </c>
      <c r="U33" s="31">
        <v>2.7762299105635018</v>
      </c>
      <c r="V33" s="29">
        <v>0.1447152701277285</v>
      </c>
      <c r="W33" s="29">
        <v>0.14108441890284956</v>
      </c>
      <c r="X33" s="29">
        <v>4.8785784575380596E-2</v>
      </c>
      <c r="Y33" s="29">
        <v>5.0490353841399001E-2</v>
      </c>
    </row>
    <row r="34" spans="1:25" s="32" customFormat="1">
      <c r="A34" s="28" t="s">
        <v>25</v>
      </c>
      <c r="B34" s="29">
        <v>1.0830614876020985</v>
      </c>
      <c r="C34" s="29">
        <v>0.96784077373478317</v>
      </c>
      <c r="D34" s="28">
        <v>1.5790772683076069</v>
      </c>
      <c r="E34" s="28">
        <v>1.8168493043368255</v>
      </c>
      <c r="F34" s="30">
        <v>1.4844472050735666</v>
      </c>
      <c r="G34" s="29">
        <v>0.87893078144022851</v>
      </c>
      <c r="H34" s="29">
        <v>0.83044756140438625</v>
      </c>
      <c r="I34" s="28">
        <v>0.91746390561561897</v>
      </c>
      <c r="J34" s="28">
        <v>1.2780734880825415</v>
      </c>
      <c r="K34" s="28">
        <v>1.5478794962734597</v>
      </c>
      <c r="L34" s="30">
        <v>1.3967446339235001</v>
      </c>
      <c r="M34" s="29">
        <v>0.91051758843646013</v>
      </c>
      <c r="N34" s="29">
        <v>1.0525059461558799</v>
      </c>
      <c r="O34" s="29">
        <v>0.93145003297552698</v>
      </c>
      <c r="P34" s="29">
        <v>0.92075766040844054</v>
      </c>
      <c r="Q34" s="29">
        <v>0.72689576219296326</v>
      </c>
      <c r="R34" s="29">
        <v>0.84111385624204438</v>
      </c>
      <c r="S34" s="29">
        <v>1.0042477339044396</v>
      </c>
      <c r="T34" s="29">
        <v>0.84373961385439256</v>
      </c>
      <c r="U34" s="31">
        <v>0.88318168670848829</v>
      </c>
      <c r="V34" s="29">
        <v>3.5932411203641448E-2</v>
      </c>
      <c r="W34" s="29">
        <v>1.9018234120143959E-2</v>
      </c>
      <c r="X34" s="29">
        <v>5.1958186361842152E-3</v>
      </c>
      <c r="Y34" s="29">
        <v>1.8828880493780353E-2</v>
      </c>
    </row>
    <row r="35" spans="1:25" s="32" customFormat="1">
      <c r="A35" s="28" t="s">
        <v>26</v>
      </c>
      <c r="B35" s="29">
        <v>5.8403219624467342</v>
      </c>
      <c r="C35" s="29">
        <v>4.4805309575884653</v>
      </c>
      <c r="D35" s="28">
        <v>11.276383913375998</v>
      </c>
      <c r="E35" s="28">
        <v>12.414959153848514</v>
      </c>
      <c r="F35" s="30">
        <v>10.547357348229834</v>
      </c>
      <c r="G35" s="29">
        <v>3.3932176006659978</v>
      </c>
      <c r="H35" s="29">
        <v>3.2191627267066569</v>
      </c>
      <c r="I35" s="28">
        <v>7.962007387898911</v>
      </c>
      <c r="J35" s="28">
        <v>11.411712879844808</v>
      </c>
      <c r="K35" s="28">
        <v>12.053895096523858</v>
      </c>
      <c r="L35" s="30">
        <v>7.9591867494560722</v>
      </c>
      <c r="M35" s="29">
        <v>2.8227338528567323</v>
      </c>
      <c r="N35" s="29">
        <v>3.1729273719993016</v>
      </c>
      <c r="O35" s="29">
        <v>2.5782092772211862</v>
      </c>
      <c r="P35" s="29">
        <v>3.0999575404985409</v>
      </c>
      <c r="Q35" s="29">
        <v>2.3598739095919679</v>
      </c>
      <c r="R35" s="29">
        <v>2.4578479205436743</v>
      </c>
      <c r="S35" s="29">
        <v>2.5538528542487882</v>
      </c>
      <c r="T35" s="29">
        <v>2.4962858103088448</v>
      </c>
      <c r="U35" s="31">
        <v>2.5328910162070941</v>
      </c>
      <c r="V35" s="29">
        <v>3.5786103213756533E-2</v>
      </c>
      <c r="W35" s="29">
        <v>0.18288239819439239</v>
      </c>
      <c r="X35" s="29">
        <v>5.3159322940312413E-2</v>
      </c>
      <c r="Y35" s="29">
        <v>0.11094713611916254</v>
      </c>
    </row>
    <row r="36" spans="1:25" s="32" customFormat="1">
      <c r="A36" s="28" t="s">
        <v>27</v>
      </c>
      <c r="B36" s="29">
        <v>0.85124227035385613</v>
      </c>
      <c r="C36" s="29">
        <v>0.65995506586508745</v>
      </c>
      <c r="D36" s="28">
        <v>1.663036437851227</v>
      </c>
      <c r="E36" s="28">
        <v>1.8638266155852277</v>
      </c>
      <c r="F36" s="30">
        <v>1.5423828223629563</v>
      </c>
      <c r="G36" s="29">
        <v>0.52860461041173357</v>
      </c>
      <c r="H36" s="29">
        <v>0.54319852842980276</v>
      </c>
      <c r="I36" s="28">
        <v>1.3482595754828774</v>
      </c>
      <c r="J36" s="28">
        <v>1.7861795647388774</v>
      </c>
      <c r="K36" s="28">
        <v>1.7476099650878711</v>
      </c>
      <c r="L36" s="30">
        <v>1.0909325043294713</v>
      </c>
      <c r="M36" s="29">
        <v>0.44508522032824893</v>
      </c>
      <c r="N36" s="29">
        <v>0.39740482568830016</v>
      </c>
      <c r="O36" s="29">
        <v>0.32424051752702299</v>
      </c>
      <c r="P36" s="29">
        <v>0.42714564414976058</v>
      </c>
      <c r="Q36" s="29">
        <v>0.26017225740206745</v>
      </c>
      <c r="R36" s="29">
        <v>0.36698902217654245</v>
      </c>
      <c r="S36" s="29">
        <v>0.36578726300721204</v>
      </c>
      <c r="T36" s="29">
        <v>0.30020550193280066</v>
      </c>
      <c r="U36" s="31">
        <v>0.30246750188244848</v>
      </c>
      <c r="V36" s="29">
        <v>2.0761524392607582E-2</v>
      </c>
      <c r="W36" s="29">
        <v>3.2526951403918695E-2</v>
      </c>
      <c r="X36" s="29">
        <v>1.4433185951143805E-2</v>
      </c>
      <c r="Y36" s="29">
        <v>1.0986194376969073E-2</v>
      </c>
    </row>
    <row r="37" spans="1:25" s="32" customFormat="1">
      <c r="A37" s="28" t="s">
        <v>28</v>
      </c>
      <c r="B37" s="29">
        <v>5.2569833900924898</v>
      </c>
      <c r="C37" s="29">
        <v>3.9491882956624123</v>
      </c>
      <c r="D37" s="28">
        <v>9.5435443287349688</v>
      </c>
      <c r="E37" s="28">
        <v>10.361475270925558</v>
      </c>
      <c r="F37" s="30">
        <v>9.2701266545775418</v>
      </c>
      <c r="G37" s="29">
        <v>3.0444302816333728</v>
      </c>
      <c r="H37" s="29">
        <v>2.8975475389588583</v>
      </c>
      <c r="I37" s="28">
        <v>8.0334269174453237</v>
      </c>
      <c r="J37" s="28">
        <v>10.538275536204496</v>
      </c>
      <c r="K37" s="28">
        <v>10.118078180391416</v>
      </c>
      <c r="L37" s="30">
        <v>6.7863765480708347</v>
      </c>
      <c r="M37" s="29">
        <v>2.0742329348158446</v>
      </c>
      <c r="N37" s="29">
        <v>2.0068035206858026</v>
      </c>
      <c r="O37" s="29">
        <v>1.7389633962470636</v>
      </c>
      <c r="P37" s="29">
        <v>2.0640102730370384</v>
      </c>
      <c r="Q37" s="29">
        <v>1.4046806381389483</v>
      </c>
      <c r="R37" s="29">
        <v>1.8333217524444529</v>
      </c>
      <c r="S37" s="29">
        <v>1.8832592430746062</v>
      </c>
      <c r="T37" s="29">
        <v>1.7745158861528889</v>
      </c>
      <c r="U37" s="31">
        <v>1.6666973448102493</v>
      </c>
      <c r="V37" s="29">
        <v>0.12856477322877971</v>
      </c>
      <c r="W37" s="29">
        <v>0.18846383237802902</v>
      </c>
      <c r="X37" s="29">
        <v>0.15077521698713942</v>
      </c>
      <c r="Y37" s="29">
        <v>9.6837035406933086E-2</v>
      </c>
    </row>
    <row r="38" spans="1:25" s="32" customFormat="1">
      <c r="A38" s="28" t="s">
        <v>29</v>
      </c>
      <c r="B38" s="29">
        <v>1.0187305981510939</v>
      </c>
      <c r="C38" s="29">
        <v>0.72419482929544277</v>
      </c>
      <c r="D38" s="28">
        <v>1.9405626224924319</v>
      </c>
      <c r="E38" s="28">
        <v>1.99851352496992</v>
      </c>
      <c r="F38" s="30">
        <v>1.8343315853847912</v>
      </c>
      <c r="G38" s="29">
        <v>0.60264008146007486</v>
      </c>
      <c r="H38" s="29">
        <v>0.57026468524918372</v>
      </c>
      <c r="I38" s="28">
        <v>1.4351200129932129</v>
      </c>
      <c r="J38" s="28">
        <v>1.985904913948515</v>
      </c>
      <c r="K38" s="28">
        <v>1.845247500043721</v>
      </c>
      <c r="L38" s="30">
        <v>1.2113148503433075</v>
      </c>
      <c r="M38" s="29">
        <v>0.34501821386388432</v>
      </c>
      <c r="N38" s="29">
        <v>0.35737749189606843</v>
      </c>
      <c r="O38" s="29">
        <v>0.28128526687711675</v>
      </c>
      <c r="P38" s="29">
        <v>0.31747156609011384</v>
      </c>
      <c r="Q38" s="29">
        <v>0.25976753138445896</v>
      </c>
      <c r="R38" s="29">
        <v>0.25415259045099231</v>
      </c>
      <c r="S38" s="29">
        <v>0.27108889928863261</v>
      </c>
      <c r="T38" s="29">
        <v>0.28734052599835386</v>
      </c>
      <c r="U38" s="31">
        <v>0.28168994844225831</v>
      </c>
      <c r="V38" s="29">
        <v>5.660321567703952E-2</v>
      </c>
      <c r="W38" s="29">
        <v>3.6273893333387458E-2</v>
      </c>
      <c r="X38" s="29">
        <v>2.6010550081597188E-2</v>
      </c>
      <c r="Y38" s="29">
        <v>3.0951471372414201E-2</v>
      </c>
    </row>
    <row r="39" spans="1:25" s="32" customFormat="1">
      <c r="A39" s="28" t="s">
        <v>30</v>
      </c>
      <c r="B39" s="29">
        <v>2.4655729495340259</v>
      </c>
      <c r="C39" s="29">
        <v>1.9833146163849713</v>
      </c>
      <c r="D39" s="28">
        <v>4.9049827261955468</v>
      </c>
      <c r="E39" s="28">
        <v>5.5126016549367396</v>
      </c>
      <c r="F39" s="30">
        <v>4.3425732447375216</v>
      </c>
      <c r="G39" s="29">
        <v>1.4520273278134384</v>
      </c>
      <c r="H39" s="29">
        <v>1.6696898100688236</v>
      </c>
      <c r="I39" s="28">
        <v>3.9652739442070617</v>
      </c>
      <c r="J39" s="28">
        <v>4.9098360266748866</v>
      </c>
      <c r="K39" s="28">
        <v>4.5671028775858016</v>
      </c>
      <c r="L39" s="30">
        <v>3.0218175456997849</v>
      </c>
      <c r="M39" s="29">
        <v>0.83737478606347737</v>
      </c>
      <c r="N39" s="29">
        <v>0.79668608039043243</v>
      </c>
      <c r="O39" s="29">
        <v>0.69194255416530714</v>
      </c>
      <c r="P39" s="29">
        <v>0.67977484289182555</v>
      </c>
      <c r="Q39" s="29">
        <v>0.66982309224874226</v>
      </c>
      <c r="R39" s="29">
        <v>0.74918784527829851</v>
      </c>
      <c r="S39" s="29">
        <v>0.75952433933018104</v>
      </c>
      <c r="T39" s="29">
        <v>0.63869268084339059</v>
      </c>
      <c r="U39" s="31">
        <v>0.61804098975250954</v>
      </c>
      <c r="V39" s="29">
        <v>0.1013443246119981</v>
      </c>
      <c r="W39" s="29">
        <v>0.15116989113237012</v>
      </c>
      <c r="X39" s="29">
        <v>3.2919702434071052E-2</v>
      </c>
      <c r="Y39" s="29">
        <v>0.14001337719341525</v>
      </c>
    </row>
    <row r="40" spans="1:25" s="32" customFormat="1">
      <c r="A40" s="28" t="s">
        <v>31</v>
      </c>
      <c r="B40" s="29">
        <v>0.32872577574923006</v>
      </c>
      <c r="C40" s="29">
        <v>0.26397715517779713</v>
      </c>
      <c r="D40" s="28">
        <v>0.67971173509869232</v>
      </c>
      <c r="E40" s="28">
        <v>0.70005101299981631</v>
      </c>
      <c r="F40" s="30">
        <v>0.55061527192315562</v>
      </c>
      <c r="G40" s="29">
        <v>0.18834025022280534</v>
      </c>
      <c r="H40" s="29">
        <v>0.21881118436734845</v>
      </c>
      <c r="I40" s="28">
        <v>0.56595053347222124</v>
      </c>
      <c r="J40" s="28">
        <v>0.62899885238504849</v>
      </c>
      <c r="K40" s="28">
        <v>0.64037748752983614</v>
      </c>
      <c r="L40" s="30">
        <v>0.40645647545555297</v>
      </c>
      <c r="M40" s="29">
        <v>0.14571824240866649</v>
      </c>
      <c r="N40" s="29">
        <v>0.10502457742152929</v>
      </c>
      <c r="O40" s="29">
        <v>9.7230999576118013E-2</v>
      </c>
      <c r="P40" s="29">
        <v>0.12719940402943822</v>
      </c>
      <c r="Q40" s="29">
        <v>6.1644996871894953E-2</v>
      </c>
      <c r="R40" s="29">
        <v>8.703604717963738E-2</v>
      </c>
      <c r="S40" s="29">
        <v>8.4290341094062665E-2</v>
      </c>
      <c r="T40" s="29">
        <v>8.6380425622482271E-2</v>
      </c>
      <c r="U40" s="31">
        <v>0.10044779577772546</v>
      </c>
      <c r="V40" s="29">
        <v>7.0157253536278271E-3</v>
      </c>
      <c r="W40" s="29">
        <v>2.3193957499668825E-2</v>
      </c>
      <c r="X40" s="29">
        <v>1.2994492563592657E-2</v>
      </c>
      <c r="Y40" s="29">
        <v>1.8329356845449542E-2</v>
      </c>
    </row>
    <row r="41" spans="1:25" s="32" customFormat="1">
      <c r="A41" s="28" t="s">
        <v>32</v>
      </c>
      <c r="B41" s="29">
        <v>1.9977702988921573</v>
      </c>
      <c r="C41" s="29">
        <v>1.6646199434095461</v>
      </c>
      <c r="D41" s="28">
        <v>4.2897363002761715</v>
      </c>
      <c r="E41" s="28">
        <v>4.4032724344821759</v>
      </c>
      <c r="F41" s="30">
        <v>3.7595196639168682</v>
      </c>
      <c r="G41" s="29">
        <v>1.2235396665170932</v>
      </c>
      <c r="H41" s="29">
        <v>1.3023734105803435</v>
      </c>
      <c r="I41" s="28">
        <v>3.6377753604582832</v>
      </c>
      <c r="J41" s="28">
        <v>4.2096067134148853</v>
      </c>
      <c r="K41" s="28">
        <v>4.070260722188249</v>
      </c>
      <c r="L41" s="30">
        <v>2.6186658887985663</v>
      </c>
      <c r="M41" s="29">
        <v>0.61181378224082494</v>
      </c>
      <c r="N41" s="29">
        <v>0.58133281112846547</v>
      </c>
      <c r="O41" s="29">
        <v>0.52930314839126413</v>
      </c>
      <c r="P41" s="29">
        <v>0.57758191134870707</v>
      </c>
      <c r="Q41" s="29">
        <v>0.63465424659728142</v>
      </c>
      <c r="R41" s="29">
        <v>0.8008862861902728</v>
      </c>
      <c r="S41" s="29">
        <v>0.60184518782973284</v>
      </c>
      <c r="T41" s="29">
        <v>0.55695827145936783</v>
      </c>
      <c r="U41" s="31">
        <v>0.505184295160088</v>
      </c>
      <c r="V41" s="29">
        <v>0.1797371968712474</v>
      </c>
      <c r="W41" s="29">
        <v>0.2162349193529062</v>
      </c>
      <c r="X41" s="29">
        <v>7.7148760042697231E-2</v>
      </c>
      <c r="Y41" s="29">
        <v>0.11460564580792508</v>
      </c>
    </row>
    <row r="42" spans="1:25" s="32" customFormat="1">
      <c r="A42" s="28" t="s">
        <v>33</v>
      </c>
      <c r="B42" s="29">
        <v>0.29245363224997123</v>
      </c>
      <c r="C42" s="29">
        <v>0.27075124232557229</v>
      </c>
      <c r="D42" s="28">
        <v>0.55514638511205394</v>
      </c>
      <c r="E42" s="28">
        <v>0.71376005479457527</v>
      </c>
      <c r="F42" s="30">
        <v>0.51074690174429072</v>
      </c>
      <c r="G42" s="29">
        <v>0.1550202477335067</v>
      </c>
      <c r="H42" s="29">
        <v>0.21845392868329491</v>
      </c>
      <c r="I42" s="28">
        <v>0.45437352087236982</v>
      </c>
      <c r="J42" s="28">
        <v>0.56381630590059884</v>
      </c>
      <c r="K42" s="28">
        <v>0.64774999773619735</v>
      </c>
      <c r="L42" s="30">
        <v>0.40090742105034294</v>
      </c>
      <c r="M42" s="29">
        <v>0.12036123024666447</v>
      </c>
      <c r="N42" s="29">
        <v>8.5216506769863351E-2</v>
      </c>
      <c r="O42" s="29">
        <v>6.8035058686697597E-2</v>
      </c>
      <c r="P42" s="29">
        <v>8.236204668044686E-2</v>
      </c>
      <c r="Q42" s="29">
        <v>5.8967862350378583E-2</v>
      </c>
      <c r="R42" s="29">
        <v>0.10004436947362129</v>
      </c>
      <c r="S42" s="29">
        <v>7.5871280203391137E-2</v>
      </c>
      <c r="T42" s="29">
        <v>6.8329319254654505E-2</v>
      </c>
      <c r="U42" s="31">
        <v>4.4350617526770594E-2</v>
      </c>
      <c r="V42" s="29">
        <v>2.7611729070816774E-2</v>
      </c>
      <c r="W42" s="29">
        <v>1.5389429006470761E-2</v>
      </c>
      <c r="X42" s="29">
        <v>1.335474764484105E-2</v>
      </c>
      <c r="Y42" s="29">
        <v>2.3872674982413921E-2</v>
      </c>
    </row>
    <row r="43" spans="1:25" s="32" customFormat="1">
      <c r="A43" s="28" t="s">
        <v>34</v>
      </c>
      <c r="B43" s="29">
        <v>1.2699986351639747</v>
      </c>
      <c r="C43" s="29">
        <v>0.8437213397938248</v>
      </c>
      <c r="D43" s="28">
        <v>1.7930087007359863</v>
      </c>
      <c r="E43" s="28">
        <v>2.1155500959435929</v>
      </c>
      <c r="F43" s="30">
        <v>1.8358075939181895</v>
      </c>
      <c r="G43" s="29">
        <v>0.65899170125897955</v>
      </c>
      <c r="H43" s="29">
        <v>0.76407411702033767</v>
      </c>
      <c r="I43" s="28">
        <v>0.8608399394306776</v>
      </c>
      <c r="J43" s="28">
        <v>1.7668936645540836</v>
      </c>
      <c r="K43" s="28">
        <v>2.0007205873805125</v>
      </c>
      <c r="L43" s="30">
        <v>1.7518917759592494</v>
      </c>
      <c r="M43" s="29">
        <v>0.76090447215054813</v>
      </c>
      <c r="N43" s="29">
        <v>1.0806806345518651</v>
      </c>
      <c r="O43" s="29">
        <v>0.63584338686193564</v>
      </c>
      <c r="P43" s="29">
        <v>0.79815659479526624</v>
      </c>
      <c r="Q43" s="29">
        <v>0.46041242096996354</v>
      </c>
      <c r="R43" s="29">
        <v>0.57972834215201663</v>
      </c>
      <c r="S43" s="29">
        <v>0.52080333730988282</v>
      </c>
      <c r="T43" s="29">
        <v>0.44142330448924089</v>
      </c>
      <c r="U43" s="31">
        <v>0.31528024837168334</v>
      </c>
      <c r="V43" s="29">
        <v>6.886212715102541E-2</v>
      </c>
      <c r="W43" s="29">
        <v>3.8078801837073954E-2</v>
      </c>
      <c r="X43" s="29">
        <v>4.5059581742345457E-2</v>
      </c>
      <c r="Y43" s="29">
        <v>5.1642021904247035E-2</v>
      </c>
    </row>
    <row r="44" spans="1:25" s="32" customFormat="1">
      <c r="A44" s="28" t="s">
        <v>35</v>
      </c>
      <c r="B44" s="29">
        <v>1.3503015123370503E-2</v>
      </c>
      <c r="C44" s="29">
        <v>3.4193019426507841E-2</v>
      </c>
      <c r="D44" s="28">
        <v>5.7278583772112653E-2</v>
      </c>
      <c r="E44" s="28">
        <v>3.9679776795095233E-2</v>
      </c>
      <c r="F44" s="30">
        <v>1.1238480915567971E-2</v>
      </c>
      <c r="G44" s="29">
        <v>9.7119802933857084E-3</v>
      </c>
      <c r="H44" s="29">
        <v>9.4812688468584004E-3</v>
      </c>
      <c r="I44" s="28">
        <v>1.1680085515444496E-2</v>
      </c>
      <c r="J44" s="28">
        <v>5.9653293480591334E-2</v>
      </c>
      <c r="K44" s="28">
        <v>0.51064680160459319</v>
      </c>
      <c r="L44" s="30">
        <v>0.26646412772076578</v>
      </c>
      <c r="M44" s="29">
        <v>4.7237840612159411E-3</v>
      </c>
      <c r="N44" s="29">
        <v>1.0256604807998219E-2</v>
      </c>
      <c r="O44" s="29">
        <v>3.1024778163493551E-2</v>
      </c>
      <c r="P44" s="29">
        <v>1.37720766E-2</v>
      </c>
      <c r="Q44" s="29">
        <v>4.7720765999999998E-2</v>
      </c>
      <c r="R44" s="29">
        <v>5.675837721127E-2</v>
      </c>
      <c r="S44" s="29">
        <v>6.6645345669999995E-2</v>
      </c>
      <c r="T44" s="29">
        <v>3.23176881412977E-2</v>
      </c>
      <c r="U44" s="31">
        <v>0.02</v>
      </c>
      <c r="V44" s="29">
        <v>0</v>
      </c>
      <c r="W44" s="29">
        <v>1.2485095476465855E-4</v>
      </c>
      <c r="X44" s="29">
        <v>1.3299575076169477E-3</v>
      </c>
      <c r="Y44" s="29">
        <v>0</v>
      </c>
    </row>
    <row r="45" spans="1:25" s="32" customFormat="1">
      <c r="A45" s="28" t="s">
        <v>36</v>
      </c>
      <c r="B45" s="29">
        <v>1.84650742081813E-2</v>
      </c>
      <c r="C45" s="29">
        <v>0.18197256081467836</v>
      </c>
      <c r="D45" s="28">
        <v>9.9393008902648641E-2</v>
      </c>
      <c r="E45" s="28">
        <v>4.2882895851479634E-2</v>
      </c>
      <c r="F45" s="30">
        <v>2.8675663056868146E-2</v>
      </c>
      <c r="G45" s="29">
        <v>3.8815423137978769E-2</v>
      </c>
      <c r="H45" s="29">
        <v>5.9503929098392472E-2</v>
      </c>
      <c r="I45" s="28">
        <v>3.6955458346195513E-2</v>
      </c>
      <c r="J45" s="28">
        <v>0.21497826877460396</v>
      </c>
      <c r="K45" s="28">
        <v>0.21633772592954265</v>
      </c>
      <c r="L45" s="30">
        <v>0.30050079403713909</v>
      </c>
      <c r="M45" s="29">
        <v>1.1391055493140385E-2</v>
      </c>
      <c r="N45" s="29">
        <v>2.349164649863467E-2</v>
      </c>
      <c r="O45" s="29">
        <v>0.11061616287459172</v>
      </c>
      <c r="P45" s="29">
        <v>0</v>
      </c>
      <c r="Q45" s="29">
        <v>7.6405500878661714E-2</v>
      </c>
      <c r="R45" s="29">
        <v>1.6217905247629078E-2</v>
      </c>
      <c r="S45" s="29">
        <v>3.0631199927139537E-2</v>
      </c>
      <c r="T45" s="29">
        <v>1.0634352875199973E-3</v>
      </c>
      <c r="U45" s="31">
        <v>0</v>
      </c>
      <c r="V45" s="29">
        <v>1.2010546521234334E-2</v>
      </c>
      <c r="W45" s="29">
        <v>3.1392611691687396E-2</v>
      </c>
      <c r="X45" s="29">
        <v>6.0844872092941675E-3</v>
      </c>
      <c r="Y45" s="29">
        <v>0</v>
      </c>
    </row>
    <row r="46" spans="1:25" s="32" customFormat="1">
      <c r="A46" s="28" t="s">
        <v>37</v>
      </c>
      <c r="B46" s="29">
        <v>1.2747914012286343E-2</v>
      </c>
      <c r="C46" s="29">
        <v>0.16521583292021036</v>
      </c>
      <c r="D46" s="28">
        <v>0.1536502862994403</v>
      </c>
      <c r="E46" s="28">
        <v>0.1722404079459785</v>
      </c>
      <c r="F46" s="30">
        <v>2.9605534120365443E-2</v>
      </c>
      <c r="G46" s="29">
        <v>0.20124407202410818</v>
      </c>
      <c r="H46" s="29">
        <v>0.17033559836953419</v>
      </c>
      <c r="I46" s="28">
        <v>8.5988474910465698E-2</v>
      </c>
      <c r="J46" s="28">
        <v>0.17577979110843936</v>
      </c>
      <c r="K46" s="28">
        <v>0.22422742169285156</v>
      </c>
      <c r="L46" s="30">
        <v>0.3000186656536819</v>
      </c>
      <c r="M46" s="29">
        <v>7.0593266234470653E-2</v>
      </c>
      <c r="N46" s="29">
        <v>0.11415686590123587</v>
      </c>
      <c r="O46" s="29">
        <v>2.9525461362188705E-2</v>
      </c>
      <c r="P46" s="28" t="s">
        <v>114</v>
      </c>
      <c r="Q46" s="28" t="s">
        <v>114</v>
      </c>
      <c r="R46" s="28" t="s">
        <v>114</v>
      </c>
      <c r="S46" s="28" t="s">
        <v>114</v>
      </c>
      <c r="T46" s="28" t="s">
        <v>114</v>
      </c>
      <c r="U46" s="28" t="s">
        <v>114</v>
      </c>
      <c r="V46" s="33">
        <v>1.9771273811686488E-2</v>
      </c>
      <c r="W46" s="29">
        <v>1.1027799272354512E-2</v>
      </c>
      <c r="X46" s="29">
        <v>1.4847117569855619E-2</v>
      </c>
      <c r="Y46" s="29">
        <v>5.5382838531836346E-3</v>
      </c>
    </row>
    <row r="47" spans="1:25" s="32" customFormat="1">
      <c r="A47" s="28" t="s">
        <v>38</v>
      </c>
      <c r="B47" s="29">
        <v>0.38683385792578318</v>
      </c>
      <c r="C47" s="29">
        <v>0.84208160813668143</v>
      </c>
      <c r="D47" s="28">
        <v>1.7273674295825796</v>
      </c>
      <c r="E47" s="28">
        <v>1.2568064992792651</v>
      </c>
      <c r="F47" s="30">
        <v>0.56130827637258784</v>
      </c>
      <c r="G47" s="29">
        <v>3.1587151215678038</v>
      </c>
      <c r="H47" s="29">
        <v>2.4222614403974796</v>
      </c>
      <c r="I47" s="28">
        <v>1.3886012129420648</v>
      </c>
      <c r="J47" s="28">
        <v>2.9852407925845084</v>
      </c>
      <c r="K47" s="28">
        <v>1.6182038780647126</v>
      </c>
      <c r="L47" s="30">
        <v>4.3105501204545122</v>
      </c>
      <c r="M47" s="29">
        <v>1.1817139912534467</v>
      </c>
      <c r="N47" s="29">
        <v>1.2953674736871608</v>
      </c>
      <c r="O47" s="29">
        <v>1.7651346882360215</v>
      </c>
      <c r="P47" s="29">
        <v>1.1950945813722686</v>
      </c>
      <c r="Q47" s="29">
        <v>3.0655033446175208</v>
      </c>
      <c r="R47" s="29">
        <v>4.3526421174462255</v>
      </c>
      <c r="S47" s="29">
        <v>2.0643437776854983</v>
      </c>
      <c r="T47" s="29">
        <v>1.1055373132938353</v>
      </c>
      <c r="U47" s="31">
        <v>5.2176320289297609</v>
      </c>
      <c r="V47" s="29">
        <v>3.2542045876627193E-2</v>
      </c>
      <c r="W47" s="29">
        <v>0.24510410323236156</v>
      </c>
      <c r="X47" s="29">
        <v>4.8704787351301251E-2</v>
      </c>
      <c r="Y47" s="29">
        <v>8.5569707002339929E-2</v>
      </c>
    </row>
    <row r="48" spans="1:25" s="32" customFormat="1">
      <c r="A48" s="28" t="s">
        <v>39</v>
      </c>
      <c r="B48" s="29">
        <v>0.24790823421204827</v>
      </c>
      <c r="C48" s="29">
        <v>0.61639030301709441</v>
      </c>
      <c r="D48" s="28">
        <v>2.2539650807341474</v>
      </c>
      <c r="E48" s="28">
        <v>1.5690986566474339</v>
      </c>
      <c r="F48" s="30">
        <v>0.17016200920754709</v>
      </c>
      <c r="G48" s="29">
        <v>0.83353035943814846</v>
      </c>
      <c r="H48" s="29">
        <v>0.81815000645480007</v>
      </c>
      <c r="I48" s="28">
        <v>0.37612543645384039</v>
      </c>
      <c r="J48" s="28">
        <v>0.516056983416877</v>
      </c>
      <c r="K48" s="28">
        <v>0.64469957164820879</v>
      </c>
      <c r="L48" s="30">
        <v>7.5721813481727089</v>
      </c>
      <c r="M48" s="29">
        <v>1.0472164710693255</v>
      </c>
      <c r="N48" s="29">
        <v>2.6118458897211179</v>
      </c>
      <c r="O48" s="29">
        <v>1.3053874505952368</v>
      </c>
      <c r="P48" s="29">
        <v>0.47069798019025105</v>
      </c>
      <c r="Q48" s="29">
        <v>3.7291217338882894</v>
      </c>
      <c r="R48" s="29">
        <v>9.041997999295786</v>
      </c>
      <c r="S48" s="29">
        <v>8.2292169687463996</v>
      </c>
      <c r="T48" s="29">
        <v>2.0880356474778616</v>
      </c>
      <c r="U48" s="31">
        <v>1.3624913535790342</v>
      </c>
      <c r="V48" s="29">
        <v>5.0187549376813599E-2</v>
      </c>
      <c r="W48" s="29">
        <v>8.5847891307440194E-2</v>
      </c>
      <c r="X48" s="29">
        <v>4.9481185052542828E-2</v>
      </c>
      <c r="Y48" s="29">
        <v>4.0341167051820065E-3</v>
      </c>
    </row>
    <row r="49" spans="1:25" s="32" customFormat="1">
      <c r="A49" s="28" t="s">
        <v>40</v>
      </c>
      <c r="B49" s="29">
        <v>0.11712231175877241</v>
      </c>
      <c r="C49" s="29">
        <v>0.47403530890266238</v>
      </c>
      <c r="D49" s="28">
        <v>0.60998773464766776</v>
      </c>
      <c r="E49" s="28">
        <v>0.43965226271318869</v>
      </c>
      <c r="F49" s="30">
        <v>7.7171134691233836E-2</v>
      </c>
      <c r="G49" s="29">
        <v>0.29206583296164706</v>
      </c>
      <c r="H49" s="29">
        <v>0.20933131429886245</v>
      </c>
      <c r="I49" s="28">
        <v>0.10849218971081674</v>
      </c>
      <c r="J49" s="28">
        <v>0.20007185092272645</v>
      </c>
      <c r="K49" s="28">
        <v>0.26334238737922827</v>
      </c>
      <c r="L49" s="30">
        <v>0.64205816744311839</v>
      </c>
      <c r="M49" s="29">
        <v>0.12429040612702505</v>
      </c>
      <c r="N49" s="29">
        <v>0.17809982172734912</v>
      </c>
      <c r="O49" s="29">
        <v>0.28359304801135926</v>
      </c>
      <c r="P49" s="29">
        <v>1.3241698375866359E-5</v>
      </c>
      <c r="Q49" s="29">
        <v>0.27671648284010103</v>
      </c>
      <c r="R49" s="29">
        <v>0.48058222505694448</v>
      </c>
      <c r="S49" s="29">
        <v>0.82230333386075938</v>
      </c>
      <c r="T49" s="29">
        <v>4.7620362213873581E-5</v>
      </c>
      <c r="U49" s="31">
        <v>2.3238451668275264E-5</v>
      </c>
      <c r="V49" s="29">
        <v>3.3430511929715509E-2</v>
      </c>
      <c r="W49" s="29">
        <v>6.4695681884602646E-2</v>
      </c>
      <c r="X49" s="29">
        <v>1.2165633793273954E-2</v>
      </c>
      <c r="Y49" s="29">
        <v>1.3736441301775638E-2</v>
      </c>
    </row>
    <row r="50" spans="1:25" s="32" customFormat="1">
      <c r="A50" s="34" t="s">
        <v>80</v>
      </c>
      <c r="B50" s="29">
        <v>0.54217735919290544</v>
      </c>
      <c r="C50" s="29">
        <v>0.67997998209861388</v>
      </c>
      <c r="D50" s="28">
        <v>0.40936406511049356</v>
      </c>
      <c r="E50" s="28">
        <v>0.4325968105597745</v>
      </c>
      <c r="F50" s="30">
        <v>0.42471859582542965</v>
      </c>
      <c r="G50" s="29">
        <v>0.77552692395098577</v>
      </c>
      <c r="H50" s="29">
        <v>0.72731870441115332</v>
      </c>
      <c r="I50" s="28">
        <v>0.31988766291433762</v>
      </c>
      <c r="J50" s="28">
        <v>0.32326690740234804</v>
      </c>
      <c r="K50" s="28">
        <v>0.34803866472550077</v>
      </c>
      <c r="L50" s="30">
        <v>0.46071290924957831</v>
      </c>
      <c r="M50" s="29">
        <v>0.82163396162067415</v>
      </c>
      <c r="N50" s="29">
        <v>0.91323526310395231</v>
      </c>
      <c r="O50" s="29">
        <v>0.96937235785102283</v>
      </c>
      <c r="P50" s="29">
        <v>0.84659954289663075</v>
      </c>
      <c r="Q50" s="29">
        <v>0.85866028999599531</v>
      </c>
      <c r="R50" s="29">
        <v>0.88841356524430837</v>
      </c>
      <c r="S50" s="29">
        <v>1.0289990257997965</v>
      </c>
      <c r="T50" s="29">
        <v>0.99840519958774754</v>
      </c>
      <c r="U50" s="31">
        <v>1.01821085766491</v>
      </c>
      <c r="V50" s="29">
        <v>1.5264957907134249</v>
      </c>
      <c r="W50" s="29">
        <v>0.36196647080380639</v>
      </c>
      <c r="X50" s="29">
        <v>0.31191858419780261</v>
      </c>
      <c r="Y50" s="29">
        <v>0.76910543199226422</v>
      </c>
    </row>
    <row r="51" spans="1:25" s="32" customFormat="1">
      <c r="A51" s="34" t="s">
        <v>81</v>
      </c>
      <c r="B51" s="29">
        <f>B30/B47</f>
        <v>53.514481024032293</v>
      </c>
      <c r="C51" s="29">
        <f t="shared" ref="C51:Y51" si="0">C30/C47</f>
        <v>18.237837255201267</v>
      </c>
      <c r="D51" s="29">
        <f t="shared" si="0"/>
        <v>33.7861962539925</v>
      </c>
      <c r="E51" s="29">
        <f t="shared" si="0"/>
        <v>47.887869000460704</v>
      </c>
      <c r="F51" s="29">
        <f t="shared" si="0"/>
        <v>67.045600584763363</v>
      </c>
      <c r="G51" s="33">
        <f t="shared" si="0"/>
        <v>4.988052329853339</v>
      </c>
      <c r="H51" s="29">
        <f t="shared" si="0"/>
        <v>8.2995211508634057</v>
      </c>
      <c r="I51" s="29">
        <f t="shared" si="0"/>
        <v>33.338600242642073</v>
      </c>
      <c r="J51" s="29">
        <f t="shared" si="0"/>
        <v>18.043449467309106</v>
      </c>
      <c r="K51" s="29">
        <f t="shared" si="0"/>
        <v>57.034649169758751</v>
      </c>
      <c r="L51" s="29">
        <f t="shared" si="0"/>
        <v>17.660701790837283</v>
      </c>
      <c r="M51" s="33">
        <f t="shared" si="0"/>
        <v>19.813023319481058</v>
      </c>
      <c r="N51" s="29">
        <f t="shared" si="0"/>
        <v>19.926287716611249</v>
      </c>
      <c r="O51" s="29">
        <f t="shared" si="0"/>
        <v>10.24774032806137</v>
      </c>
      <c r="P51" s="29">
        <f t="shared" si="0"/>
        <v>23.89679420370123</v>
      </c>
      <c r="Q51" s="29">
        <f t="shared" si="0"/>
        <v>3.6269537123356961</v>
      </c>
      <c r="R51" s="29">
        <f t="shared" si="0"/>
        <v>2.9044759771672539</v>
      </c>
      <c r="S51" s="29">
        <f t="shared" si="0"/>
        <v>6.1861800429216647</v>
      </c>
      <c r="T51" s="29">
        <f t="shared" si="0"/>
        <v>10.953672463188939</v>
      </c>
      <c r="U51" s="29">
        <f t="shared" si="0"/>
        <v>2.1766695432394298</v>
      </c>
      <c r="V51" s="33">
        <f t="shared" si="0"/>
        <v>16.62659590575527</v>
      </c>
      <c r="W51" s="29">
        <f t="shared" si="0"/>
        <v>3.3920884407193528</v>
      </c>
      <c r="X51" s="29">
        <f t="shared" si="0"/>
        <v>1.2812116471127248</v>
      </c>
      <c r="Y51" s="29">
        <f t="shared" si="0"/>
        <v>1.1027455879435408</v>
      </c>
    </row>
    <row r="52" spans="1:25" s="32" customFormat="1">
      <c r="A52" s="28" t="s">
        <v>82</v>
      </c>
      <c r="B52" s="29">
        <v>1.4080946590681302</v>
      </c>
      <c r="C52" s="29">
        <v>2.2630214446882579</v>
      </c>
      <c r="D52" s="28">
        <v>0.79900751655667501</v>
      </c>
      <c r="E52" s="28">
        <v>0.6140477713037672</v>
      </c>
      <c r="F52" s="30">
        <v>0.78880567964261794</v>
      </c>
      <c r="G52" s="29">
        <v>3.7864568015339208</v>
      </c>
      <c r="H52" s="29">
        <v>3.5078508932637882</v>
      </c>
      <c r="I52" s="28">
        <v>1.1220194755393351</v>
      </c>
      <c r="J52" s="28">
        <v>0.64497629311513549</v>
      </c>
      <c r="K52" s="28">
        <v>0.61488328220435362</v>
      </c>
      <c r="L52" s="30">
        <v>1.2237109403317377</v>
      </c>
      <c r="M52" s="29">
        <v>14.808476185524356</v>
      </c>
      <c r="N52" s="29">
        <v>6.5977784195552793</v>
      </c>
      <c r="O52" s="29">
        <v>10.641353586067641</v>
      </c>
      <c r="P52" s="29">
        <f>P21/P22</f>
        <v>5.2865090371224532</v>
      </c>
      <c r="Q52" s="29">
        <f t="shared" ref="Q52:U52" si="1">Q21/Q22</f>
        <v>13.194081299083717</v>
      </c>
      <c r="R52" s="29">
        <f t="shared" si="1"/>
        <v>11.711405198542092</v>
      </c>
      <c r="S52" s="29">
        <f t="shared" si="1"/>
        <v>11.853477437796849</v>
      </c>
      <c r="T52" s="29">
        <f t="shared" si="1"/>
        <v>12.502940083077238</v>
      </c>
      <c r="U52" s="31">
        <f t="shared" si="1"/>
        <v>12.318147852389028</v>
      </c>
      <c r="V52" s="29">
        <v>0.47142261872323898</v>
      </c>
      <c r="W52" s="29">
        <v>0.65409544119706331</v>
      </c>
      <c r="X52" s="29">
        <v>0.45211955218183791</v>
      </c>
      <c r="Y52" s="29">
        <v>0.50061283852095539</v>
      </c>
    </row>
    <row r="53" spans="1:25" ht="14" thickBot="1">
      <c r="A53" s="38" t="s">
        <v>83</v>
      </c>
      <c r="B53" s="40">
        <v>75.026454686922264</v>
      </c>
      <c r="C53" s="40">
        <v>54.271911960324012</v>
      </c>
      <c r="D53" s="60">
        <v>178.944706792229</v>
      </c>
      <c r="E53" s="60">
        <v>189.3764119642473</v>
      </c>
      <c r="F53" s="87">
        <v>135.2529819307475</v>
      </c>
      <c r="G53" s="40">
        <v>53.665234622365233</v>
      </c>
      <c r="H53" s="40">
        <v>60.875117465475434</v>
      </c>
      <c r="I53" s="60">
        <v>139.45220996338193</v>
      </c>
      <c r="J53" s="60">
        <v>172.85768249208078</v>
      </c>
      <c r="K53" s="60">
        <v>244.63201237968002</v>
      </c>
      <c r="L53" s="87">
        <v>194.44381385533441</v>
      </c>
      <c r="M53" s="40">
        <v>62.620216584189023</v>
      </c>
      <c r="N53" s="40">
        <v>68.590832966077954</v>
      </c>
      <c r="O53" s="40">
        <v>50.9690603953362</v>
      </c>
      <c r="P53" s="40">
        <f>SUM(P29:P42)</f>
        <v>68.241523035265118</v>
      </c>
      <c r="Q53" s="40">
        <f t="shared" ref="Q53:U53" si="2">SUM(Q29:Q42)</f>
        <v>37.959541559006375</v>
      </c>
      <c r="R53" s="40">
        <f t="shared" si="2"/>
        <v>46.637199479563769</v>
      </c>
      <c r="S53" s="40">
        <f t="shared" si="2"/>
        <v>45.694854950265196</v>
      </c>
      <c r="T53" s="40">
        <f t="shared" si="2"/>
        <v>39.874009781101016</v>
      </c>
      <c r="U53" s="88">
        <f t="shared" si="2"/>
        <v>37.7887109874899</v>
      </c>
      <c r="V53" s="40">
        <v>1.8709034186908582</v>
      </c>
      <c r="W53" s="40">
        <v>2.818156804549576</v>
      </c>
      <c r="X53" s="40">
        <v>0.73211662353892415</v>
      </c>
      <c r="Y53" s="40">
        <v>0.98514076251597216</v>
      </c>
    </row>
    <row r="54" spans="1:25" s="36" customFormat="1">
      <c r="A54" s="41" t="s">
        <v>84</v>
      </c>
      <c r="B54" s="34"/>
      <c r="C54" s="34"/>
      <c r="D54" s="34"/>
      <c r="E54" s="34"/>
      <c r="F54" s="34"/>
      <c r="G54" s="2"/>
      <c r="H54" s="2"/>
      <c r="I54" s="2"/>
      <c r="J54" s="2"/>
      <c r="K54" s="2"/>
      <c r="L54" s="2"/>
      <c r="M54" s="2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</row>
    <row r="55" spans="1:25" s="36" customFormat="1">
      <c r="A55" s="2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</row>
    <row r="56" spans="1:25">
      <c r="A56" s="36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</row>
    <row r="57" spans="1:25" ht="17" thickBot="1">
      <c r="A57" s="50" t="s">
        <v>215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4"/>
      <c r="P57" s="54"/>
      <c r="Q57" s="54"/>
      <c r="R57" s="54"/>
      <c r="Y57" s="19"/>
    </row>
    <row r="58" spans="1:25" ht="13" thickBot="1">
      <c r="A58" s="76" t="s">
        <v>164</v>
      </c>
      <c r="B58" s="76" t="s">
        <v>165</v>
      </c>
      <c r="C58" s="76" t="s">
        <v>166</v>
      </c>
      <c r="D58" s="76" t="s">
        <v>167</v>
      </c>
      <c r="E58" s="76" t="s">
        <v>168</v>
      </c>
      <c r="F58" s="76" t="s">
        <v>169</v>
      </c>
      <c r="G58" s="76" t="s">
        <v>170</v>
      </c>
      <c r="H58" s="76" t="s">
        <v>171</v>
      </c>
      <c r="I58" s="76" t="s">
        <v>172</v>
      </c>
      <c r="J58" s="76" t="s">
        <v>173</v>
      </c>
      <c r="K58" s="76" t="s">
        <v>174</v>
      </c>
      <c r="L58" s="76" t="s">
        <v>175</v>
      </c>
      <c r="M58" s="76" t="s">
        <v>176</v>
      </c>
      <c r="N58" s="76" t="s">
        <v>177</v>
      </c>
      <c r="O58" s="11" t="s">
        <v>178</v>
      </c>
      <c r="P58" s="11" t="s">
        <v>179</v>
      </c>
      <c r="Q58" s="11" t="s">
        <v>180</v>
      </c>
      <c r="R58" s="11" t="s">
        <v>181</v>
      </c>
      <c r="S58" s="11" t="s">
        <v>182</v>
      </c>
      <c r="T58" s="11" t="s">
        <v>183</v>
      </c>
      <c r="U58" s="11" t="s">
        <v>184</v>
      </c>
      <c r="V58" s="11" t="s">
        <v>185</v>
      </c>
      <c r="W58" s="11" t="s">
        <v>186</v>
      </c>
      <c r="X58" s="11" t="s">
        <v>187</v>
      </c>
    </row>
    <row r="59" spans="1:25" ht="13" thickBot="1">
      <c r="A59" s="76" t="s">
        <v>188</v>
      </c>
      <c r="B59" s="76" t="s">
        <v>189</v>
      </c>
      <c r="C59" s="76" t="s">
        <v>189</v>
      </c>
      <c r="D59" s="76" t="s">
        <v>189</v>
      </c>
      <c r="E59" s="76" t="s">
        <v>189</v>
      </c>
      <c r="F59" s="76" t="s">
        <v>189</v>
      </c>
      <c r="G59" s="76" t="s">
        <v>189</v>
      </c>
      <c r="H59" s="76" t="s">
        <v>189</v>
      </c>
      <c r="I59" s="76" t="s">
        <v>189</v>
      </c>
      <c r="J59" s="76" t="s">
        <v>189</v>
      </c>
      <c r="K59" s="76" t="s">
        <v>189</v>
      </c>
      <c r="L59" s="76" t="s">
        <v>189</v>
      </c>
      <c r="M59" s="76" t="s">
        <v>190</v>
      </c>
      <c r="N59" s="76" t="s">
        <v>190</v>
      </c>
      <c r="O59" s="11" t="s">
        <v>79</v>
      </c>
      <c r="P59" s="11" t="s">
        <v>79</v>
      </c>
      <c r="Q59" s="11" t="s">
        <v>79</v>
      </c>
      <c r="R59" s="11" t="s">
        <v>79</v>
      </c>
      <c r="S59" s="11" t="s">
        <v>79</v>
      </c>
      <c r="T59" s="11" t="s">
        <v>79</v>
      </c>
      <c r="U59" s="11" t="s">
        <v>79</v>
      </c>
      <c r="V59" s="11" t="s">
        <v>79</v>
      </c>
      <c r="W59" s="11" t="s">
        <v>79</v>
      </c>
      <c r="X59" s="11" t="s">
        <v>79</v>
      </c>
    </row>
    <row r="60" spans="1:25">
      <c r="A60" s="34" t="s">
        <v>191</v>
      </c>
      <c r="B60" s="34">
        <v>225648.3</v>
      </c>
      <c r="C60" s="34">
        <v>216643.8</v>
      </c>
      <c r="D60" s="34">
        <v>235494.3</v>
      </c>
      <c r="E60" s="34">
        <v>228807.4</v>
      </c>
      <c r="F60" s="34">
        <v>216221</v>
      </c>
      <c r="G60" s="34">
        <v>219384.2</v>
      </c>
      <c r="H60" s="34">
        <v>224940.2</v>
      </c>
      <c r="I60" s="34">
        <v>226938</v>
      </c>
      <c r="J60" s="34">
        <v>229972.3</v>
      </c>
      <c r="K60" s="34">
        <v>237657.8</v>
      </c>
      <c r="L60" s="34">
        <v>236957.4</v>
      </c>
      <c r="M60" s="34">
        <v>233153.6</v>
      </c>
      <c r="N60" s="34">
        <v>221709.8</v>
      </c>
      <c r="O60" s="34">
        <v>216058.1</v>
      </c>
      <c r="P60" s="34">
        <v>227306.4</v>
      </c>
      <c r="Q60" s="34">
        <v>239941.2</v>
      </c>
      <c r="R60" s="34">
        <v>244322.4</v>
      </c>
      <c r="S60" s="34">
        <v>231941.3</v>
      </c>
      <c r="T60" s="34">
        <v>236807.2</v>
      </c>
      <c r="U60" s="34">
        <v>246691.20000000001</v>
      </c>
      <c r="V60" s="34">
        <v>246540.1</v>
      </c>
      <c r="W60" s="34">
        <v>229654</v>
      </c>
      <c r="X60" s="34">
        <v>229068.3</v>
      </c>
    </row>
    <row r="61" spans="1:25">
      <c r="A61" s="34" t="s">
        <v>110</v>
      </c>
      <c r="B61" s="34">
        <v>1661.2</v>
      </c>
      <c r="C61" s="34">
        <v>2143</v>
      </c>
      <c r="D61" s="34">
        <v>1942.4</v>
      </c>
      <c r="E61" s="34">
        <v>1846</v>
      </c>
      <c r="F61" s="34">
        <v>1917.6</v>
      </c>
      <c r="G61" s="34">
        <v>2064.5</v>
      </c>
      <c r="H61" s="34">
        <v>2164.8000000000002</v>
      </c>
      <c r="I61" s="34">
        <v>1867.1</v>
      </c>
      <c r="J61" s="34">
        <v>1795.5</v>
      </c>
      <c r="K61" s="34">
        <v>1883.4</v>
      </c>
      <c r="L61" s="34">
        <v>2037.6</v>
      </c>
      <c r="M61" s="34">
        <v>2074.4</v>
      </c>
      <c r="N61" s="34">
        <v>1648.8</v>
      </c>
      <c r="O61" s="34">
        <v>1870.9</v>
      </c>
      <c r="P61" s="34">
        <v>1755.1</v>
      </c>
      <c r="Q61" s="34">
        <v>1777.7</v>
      </c>
      <c r="R61" s="34">
        <v>1609.3</v>
      </c>
      <c r="S61" s="34">
        <v>1675.4</v>
      </c>
      <c r="T61" s="34">
        <v>1557</v>
      </c>
      <c r="U61" s="34">
        <v>1228.7</v>
      </c>
      <c r="V61" s="34">
        <v>1236.5</v>
      </c>
      <c r="W61" s="34">
        <v>1594.3</v>
      </c>
      <c r="X61" s="34">
        <v>1770.2</v>
      </c>
    </row>
    <row r="62" spans="1:25">
      <c r="A62" s="34" t="s">
        <v>192</v>
      </c>
      <c r="B62" s="34">
        <v>8527.5</v>
      </c>
      <c r="C62" s="34">
        <v>6763.1</v>
      </c>
      <c r="D62" s="34">
        <v>6182</v>
      </c>
      <c r="E62" s="34">
        <v>7007.1</v>
      </c>
      <c r="F62" s="34">
        <v>8301.1</v>
      </c>
      <c r="G62" s="34">
        <v>9626</v>
      </c>
      <c r="H62" s="34">
        <v>9816.9</v>
      </c>
      <c r="I62" s="34">
        <v>8242.2000000000007</v>
      </c>
      <c r="J62" s="34">
        <v>6566.3</v>
      </c>
      <c r="K62" s="34">
        <v>5981.3</v>
      </c>
      <c r="L62" s="34">
        <v>6452.3</v>
      </c>
      <c r="M62" s="34">
        <v>7537.5</v>
      </c>
      <c r="N62" s="34">
        <v>9763</v>
      </c>
      <c r="O62" s="34">
        <v>12904.8</v>
      </c>
      <c r="P62" s="34">
        <v>14631.3</v>
      </c>
      <c r="Q62" s="34">
        <v>14268.5</v>
      </c>
      <c r="R62" s="34">
        <v>14634.1</v>
      </c>
      <c r="S62" s="34">
        <v>15512.8</v>
      </c>
      <c r="T62" s="34">
        <v>14863.9</v>
      </c>
      <c r="U62" s="34">
        <v>15477.7</v>
      </c>
      <c r="V62" s="34">
        <v>14674.3</v>
      </c>
      <c r="W62" s="34">
        <v>14511.9</v>
      </c>
      <c r="X62" s="34">
        <v>13691.5</v>
      </c>
    </row>
    <row r="63" spans="1:25">
      <c r="A63" s="34" t="s">
        <v>3</v>
      </c>
      <c r="B63" s="34">
        <v>747.4</v>
      </c>
      <c r="C63" s="34">
        <v>820</v>
      </c>
      <c r="D63" s="34">
        <v>763.1</v>
      </c>
      <c r="E63" s="34">
        <v>670.5</v>
      </c>
      <c r="F63" s="34">
        <v>621.5</v>
      </c>
      <c r="G63" s="34">
        <v>561.70000000000005</v>
      </c>
      <c r="H63" s="34">
        <v>530.1</v>
      </c>
      <c r="I63" s="34">
        <v>551.9</v>
      </c>
      <c r="J63" s="34">
        <v>665.9</v>
      </c>
      <c r="K63" s="34">
        <v>965</v>
      </c>
      <c r="L63" s="34">
        <v>1500.4</v>
      </c>
      <c r="M63" s="34">
        <v>2314.6</v>
      </c>
      <c r="N63" s="34">
        <v>5458</v>
      </c>
      <c r="O63" s="34">
        <v>7484.3</v>
      </c>
      <c r="P63" s="34">
        <v>8073.4</v>
      </c>
      <c r="Q63" s="34">
        <v>7574.7</v>
      </c>
      <c r="R63" s="34">
        <v>8074.4</v>
      </c>
      <c r="S63" s="34">
        <v>7779.6</v>
      </c>
      <c r="T63" s="34">
        <v>7880.6</v>
      </c>
      <c r="U63" s="34">
        <v>10374.700000000001</v>
      </c>
      <c r="V63" s="34">
        <v>9475.4</v>
      </c>
      <c r="W63" s="34">
        <v>8205.4</v>
      </c>
      <c r="X63" s="34">
        <v>6282.1</v>
      </c>
    </row>
    <row r="64" spans="1:25">
      <c r="A64" s="34" t="s">
        <v>193</v>
      </c>
      <c r="B64" s="34">
        <v>51672.800000000003</v>
      </c>
      <c r="C64" s="34">
        <v>55340.1</v>
      </c>
      <c r="D64" s="34">
        <v>48789.3</v>
      </c>
      <c r="E64" s="34">
        <v>42672.6</v>
      </c>
      <c r="F64" s="34">
        <v>43080.4</v>
      </c>
      <c r="G64" s="34">
        <v>51747.6</v>
      </c>
      <c r="H64" s="34">
        <v>54593.7</v>
      </c>
      <c r="I64" s="34">
        <v>45494.7</v>
      </c>
      <c r="J64" s="34">
        <v>42202.5</v>
      </c>
      <c r="K64" s="34">
        <v>42788</v>
      </c>
      <c r="L64" s="34">
        <v>44864.2</v>
      </c>
      <c r="M64" s="34">
        <v>47123.1</v>
      </c>
      <c r="N64" s="34">
        <v>47412.9</v>
      </c>
      <c r="O64" s="34">
        <v>51111.7</v>
      </c>
      <c r="P64" s="34">
        <v>48883.4</v>
      </c>
      <c r="Q64" s="34">
        <v>41876.800000000003</v>
      </c>
      <c r="R64" s="34">
        <v>37648.5</v>
      </c>
      <c r="S64" s="34">
        <v>37703.1</v>
      </c>
      <c r="T64" s="34">
        <v>38299.4</v>
      </c>
      <c r="U64" s="34">
        <v>37074.699999999997</v>
      </c>
      <c r="V64" s="34">
        <v>34238.5</v>
      </c>
      <c r="W64" s="34">
        <v>37843.800000000003</v>
      </c>
      <c r="X64" s="34">
        <v>41837.4</v>
      </c>
    </row>
    <row r="65" spans="1:24">
      <c r="A65" s="34" t="s">
        <v>194</v>
      </c>
      <c r="B65" s="34">
        <v>1120.9000000000001</v>
      </c>
      <c r="C65" s="34">
        <v>1153.4000000000001</v>
      </c>
      <c r="D65" s="34">
        <v>1083.9000000000001</v>
      </c>
      <c r="E65" s="34">
        <v>1090</v>
      </c>
      <c r="F65" s="34">
        <v>1068.2</v>
      </c>
      <c r="G65" s="34">
        <v>964.3</v>
      </c>
      <c r="H65" s="34">
        <v>889.5</v>
      </c>
      <c r="I65" s="34">
        <v>911.7</v>
      </c>
      <c r="J65" s="34">
        <v>982.6</v>
      </c>
      <c r="K65" s="34">
        <v>1022.8</v>
      </c>
      <c r="L65" s="34">
        <v>1000.8</v>
      </c>
      <c r="M65" s="34">
        <v>1049.3</v>
      </c>
      <c r="N65" s="34">
        <v>1109.9000000000001</v>
      </c>
      <c r="O65" s="34">
        <v>1274.4000000000001</v>
      </c>
      <c r="P65" s="34">
        <v>1273.7</v>
      </c>
      <c r="Q65" s="34">
        <v>1027.4000000000001</v>
      </c>
      <c r="R65" s="34">
        <v>927</v>
      </c>
      <c r="S65" s="34">
        <v>921.8</v>
      </c>
      <c r="T65" s="34">
        <v>917.6</v>
      </c>
      <c r="U65" s="34">
        <v>988.7</v>
      </c>
      <c r="V65" s="34">
        <v>1083.8</v>
      </c>
      <c r="W65" s="34">
        <v>1252.5999999999999</v>
      </c>
      <c r="X65" s="34">
        <v>1309.3</v>
      </c>
    </row>
    <row r="66" spans="1:24">
      <c r="A66" s="34" t="s">
        <v>195</v>
      </c>
      <c r="B66" s="34">
        <v>130918</v>
      </c>
      <c r="C66" s="34">
        <v>128386.4</v>
      </c>
      <c r="D66" s="34">
        <v>125074.7</v>
      </c>
      <c r="E66" s="34">
        <v>133684</v>
      </c>
      <c r="F66" s="34">
        <v>138040.29999999999</v>
      </c>
      <c r="G66" s="34">
        <v>130706.8</v>
      </c>
      <c r="H66" s="34">
        <v>120413.5</v>
      </c>
      <c r="I66" s="34">
        <v>139186.9</v>
      </c>
      <c r="J66" s="34">
        <v>143896</v>
      </c>
      <c r="K66" s="34">
        <v>132154.79999999999</v>
      </c>
      <c r="L66" s="34">
        <v>122206.5</v>
      </c>
      <c r="M66" s="34">
        <v>118751.7</v>
      </c>
      <c r="N66" s="34">
        <v>115834.7</v>
      </c>
      <c r="O66" s="34">
        <v>108152.2</v>
      </c>
      <c r="P66" s="34">
        <v>114654.5</v>
      </c>
      <c r="Q66" s="34">
        <v>115008.1</v>
      </c>
      <c r="R66" s="34">
        <v>119851.2</v>
      </c>
      <c r="S66" s="34">
        <v>117999.5</v>
      </c>
      <c r="T66" s="34">
        <v>110522.9</v>
      </c>
      <c r="U66" s="34">
        <v>103180</v>
      </c>
      <c r="V66" s="34">
        <v>115171.8</v>
      </c>
      <c r="W66" s="34">
        <v>128605.1</v>
      </c>
      <c r="X66" s="34">
        <v>125847.1</v>
      </c>
    </row>
    <row r="67" spans="1:24">
      <c r="A67" s="34" t="s">
        <v>196</v>
      </c>
      <c r="B67" s="34">
        <v>145738.1</v>
      </c>
      <c r="C67" s="34">
        <v>162386.4</v>
      </c>
      <c r="D67" s="34">
        <v>145267.20000000001</v>
      </c>
      <c r="E67" s="34">
        <v>150087.4</v>
      </c>
      <c r="F67" s="34">
        <v>162273.60000000001</v>
      </c>
      <c r="G67" s="34">
        <v>155905.79999999999</v>
      </c>
      <c r="H67" s="34">
        <v>156253.9</v>
      </c>
      <c r="I67" s="34">
        <v>142337.60000000001</v>
      </c>
      <c r="J67" s="34">
        <v>137906.29999999999</v>
      </c>
      <c r="K67" s="34">
        <v>139934.39999999999</v>
      </c>
      <c r="L67" s="34">
        <v>149388.9</v>
      </c>
      <c r="M67" s="34">
        <v>154602.1</v>
      </c>
      <c r="N67" s="34">
        <v>168551.6</v>
      </c>
      <c r="O67" s="34">
        <v>174171.2</v>
      </c>
      <c r="P67" s="34">
        <v>148645</v>
      </c>
      <c r="Q67" s="34">
        <v>136794.79999999999</v>
      </c>
      <c r="R67" s="34">
        <v>127610.9</v>
      </c>
      <c r="S67" s="34">
        <v>147067.29999999999</v>
      </c>
      <c r="T67" s="34">
        <v>148312.6</v>
      </c>
      <c r="U67" s="34">
        <v>140761.1</v>
      </c>
      <c r="V67" s="34">
        <v>132023.70000000001</v>
      </c>
      <c r="W67" s="34">
        <v>139105</v>
      </c>
      <c r="X67" s="34">
        <v>142450.20000000001</v>
      </c>
    </row>
    <row r="68" spans="1:24">
      <c r="A68" s="34" t="s">
        <v>197</v>
      </c>
      <c r="B68" s="34">
        <v>4147.3</v>
      </c>
      <c r="C68" s="34">
        <v>3353.5</v>
      </c>
      <c r="D68" s="34">
        <v>2812.8</v>
      </c>
      <c r="E68" s="34">
        <v>2773.6</v>
      </c>
      <c r="F68" s="34">
        <v>2670.5</v>
      </c>
      <c r="G68" s="34">
        <v>3174.2</v>
      </c>
      <c r="H68" s="34">
        <v>3565.6</v>
      </c>
      <c r="I68" s="34">
        <v>2972.1</v>
      </c>
      <c r="J68" s="34">
        <v>2505.8000000000002</v>
      </c>
      <c r="K68" s="34">
        <v>2529.6</v>
      </c>
      <c r="L68" s="34">
        <v>2665.5</v>
      </c>
      <c r="M68" s="34">
        <v>2888.1</v>
      </c>
      <c r="N68" s="34">
        <v>3608.2</v>
      </c>
      <c r="O68" s="34">
        <v>4692.7</v>
      </c>
      <c r="P68" s="34">
        <v>5087.8999999999996</v>
      </c>
      <c r="Q68" s="34">
        <v>5011.5</v>
      </c>
      <c r="R68" s="34">
        <v>4906.3999999999996</v>
      </c>
      <c r="S68" s="34">
        <v>5356</v>
      </c>
      <c r="T68" s="34">
        <v>5871.2</v>
      </c>
      <c r="U68" s="34">
        <v>5117.3</v>
      </c>
      <c r="V68" s="34">
        <v>4480.7</v>
      </c>
      <c r="W68" s="34">
        <v>4889.7</v>
      </c>
      <c r="X68" s="34">
        <v>5006</v>
      </c>
    </row>
    <row r="69" spans="1:24">
      <c r="A69" s="34" t="s">
        <v>109</v>
      </c>
      <c r="B69" s="34">
        <v>1342.8</v>
      </c>
      <c r="C69" s="34">
        <v>427.4</v>
      </c>
      <c r="D69" s="34">
        <v>227.4</v>
      </c>
      <c r="E69" s="34">
        <v>127.9</v>
      </c>
      <c r="F69" s="34">
        <v>120.6</v>
      </c>
      <c r="G69" s="34">
        <v>78.900000000000006</v>
      </c>
      <c r="H69" s="34">
        <v>110</v>
      </c>
      <c r="I69" s="34">
        <v>193</v>
      </c>
      <c r="J69" s="34">
        <v>86.6</v>
      </c>
      <c r="K69" s="34">
        <v>23.2</v>
      </c>
      <c r="L69" s="34">
        <v>26.2</v>
      </c>
      <c r="M69" s="34">
        <v>16.2</v>
      </c>
      <c r="N69" s="34">
        <v>59.3</v>
      </c>
      <c r="O69" s="34">
        <v>868.6</v>
      </c>
      <c r="P69" s="34">
        <v>268</v>
      </c>
      <c r="Q69" s="34">
        <v>162.80000000000001</v>
      </c>
      <c r="R69" s="34">
        <v>127.1</v>
      </c>
      <c r="S69" s="34">
        <v>188.4</v>
      </c>
      <c r="T69" s="34">
        <v>229.3</v>
      </c>
      <c r="U69" s="34">
        <v>245.6</v>
      </c>
      <c r="V69" s="34">
        <v>254.6</v>
      </c>
      <c r="W69" s="34">
        <v>322.10000000000002</v>
      </c>
      <c r="X69" s="34">
        <v>238.7</v>
      </c>
    </row>
    <row r="70" spans="1:24">
      <c r="A70" s="34" t="s">
        <v>111</v>
      </c>
      <c r="B70" s="78">
        <v>4.5</v>
      </c>
      <c r="C70" s="78">
        <v>2.9</v>
      </c>
      <c r="D70" s="78">
        <v>9.1999999999999993</v>
      </c>
      <c r="E70" s="78">
        <v>9.6999999999999993</v>
      </c>
      <c r="F70" s="78">
        <v>9</v>
      </c>
      <c r="G70" s="78">
        <v>39.9</v>
      </c>
      <c r="H70" s="78">
        <v>44.1</v>
      </c>
      <c r="I70" s="78">
        <v>18.2</v>
      </c>
      <c r="J70" s="78">
        <v>9.6999999999999993</v>
      </c>
      <c r="K70" s="78">
        <v>9.1999999999999993</v>
      </c>
      <c r="L70" s="78">
        <v>7.2</v>
      </c>
      <c r="M70" s="78">
        <v>4.4000000000000004</v>
      </c>
      <c r="N70" s="78">
        <v>10.6</v>
      </c>
      <c r="O70" s="78">
        <v>21.5</v>
      </c>
      <c r="P70" s="78">
        <v>30.7</v>
      </c>
      <c r="Q70" s="78">
        <v>18.8</v>
      </c>
      <c r="R70" s="78">
        <v>42.3</v>
      </c>
      <c r="S70" s="78">
        <v>57</v>
      </c>
      <c r="T70" s="78">
        <v>32.9</v>
      </c>
      <c r="U70" s="78">
        <v>14.5</v>
      </c>
      <c r="V70" s="78">
        <v>21.3</v>
      </c>
      <c r="W70" s="78">
        <v>20</v>
      </c>
      <c r="X70" s="78">
        <v>24.8</v>
      </c>
    </row>
    <row r="71" spans="1:24">
      <c r="A71" s="34" t="s">
        <v>0</v>
      </c>
      <c r="B71" s="78">
        <v>34.5</v>
      </c>
      <c r="C71" s="78">
        <v>32.4</v>
      </c>
      <c r="D71" s="78">
        <v>31.4</v>
      </c>
      <c r="E71" s="78">
        <v>26.3</v>
      </c>
      <c r="F71" s="78">
        <v>24.5</v>
      </c>
      <c r="G71" s="78">
        <v>30.6</v>
      </c>
      <c r="H71" s="78">
        <v>31.3</v>
      </c>
      <c r="I71" s="78">
        <v>30.4</v>
      </c>
      <c r="J71" s="78">
        <v>26.1</v>
      </c>
      <c r="K71" s="78">
        <v>23.3</v>
      </c>
      <c r="L71" s="78">
        <v>23.2</v>
      </c>
      <c r="M71" s="78">
        <v>26.7</v>
      </c>
      <c r="N71" s="78">
        <v>38.1</v>
      </c>
      <c r="O71" s="78">
        <v>40.1</v>
      </c>
      <c r="P71" s="78">
        <v>37.9</v>
      </c>
      <c r="Q71" s="78">
        <v>34.200000000000003</v>
      </c>
      <c r="R71" s="78">
        <v>35</v>
      </c>
      <c r="S71" s="78">
        <v>38.1</v>
      </c>
      <c r="T71" s="78">
        <v>38</v>
      </c>
      <c r="U71" s="78">
        <v>35</v>
      </c>
      <c r="V71" s="78">
        <v>39.4</v>
      </c>
      <c r="W71" s="78">
        <v>49.2</v>
      </c>
      <c r="X71" s="78">
        <v>50.6</v>
      </c>
    </row>
    <row r="72" spans="1:24">
      <c r="A72" s="34" t="s">
        <v>1</v>
      </c>
      <c r="B72" s="78">
        <v>45.7</v>
      </c>
      <c r="C72" s="78">
        <v>53.6</v>
      </c>
      <c r="D72" s="78">
        <v>47</v>
      </c>
      <c r="E72" s="78">
        <v>49.4</v>
      </c>
      <c r="F72" s="78">
        <v>56</v>
      </c>
      <c r="G72" s="78">
        <v>53.2</v>
      </c>
      <c r="H72" s="78">
        <v>48.2</v>
      </c>
      <c r="I72" s="78">
        <v>42.7</v>
      </c>
      <c r="J72" s="78">
        <v>41</v>
      </c>
      <c r="K72" s="78">
        <v>40.299999999999997</v>
      </c>
      <c r="L72" s="78">
        <v>43.9</v>
      </c>
      <c r="M72" s="78">
        <v>48.7</v>
      </c>
      <c r="N72" s="78">
        <v>57.1</v>
      </c>
      <c r="O72" s="78">
        <v>56.1</v>
      </c>
      <c r="P72" s="78">
        <v>47.4</v>
      </c>
      <c r="Q72" s="78">
        <v>43</v>
      </c>
      <c r="R72" s="78">
        <v>38.5</v>
      </c>
      <c r="S72" s="78">
        <v>45.2</v>
      </c>
      <c r="T72" s="78">
        <v>43.6</v>
      </c>
      <c r="U72" s="78">
        <v>36.5</v>
      </c>
      <c r="V72" s="78">
        <v>37.299999999999997</v>
      </c>
      <c r="W72" s="78">
        <v>45.9</v>
      </c>
      <c r="X72" s="78">
        <v>48.2</v>
      </c>
    </row>
    <row r="73" spans="1:24">
      <c r="A73" s="34" t="s">
        <v>2</v>
      </c>
      <c r="B73" s="78">
        <v>255.6</v>
      </c>
      <c r="C73" s="78">
        <v>298.39999999999998</v>
      </c>
      <c r="D73" s="78">
        <v>271.3</v>
      </c>
      <c r="E73" s="78">
        <v>288.89999999999998</v>
      </c>
      <c r="F73" s="78">
        <v>287.60000000000002</v>
      </c>
      <c r="G73" s="78">
        <v>274.5</v>
      </c>
      <c r="H73" s="78">
        <v>293.10000000000002</v>
      </c>
      <c r="I73" s="78">
        <v>281.89999999999998</v>
      </c>
      <c r="J73" s="78">
        <v>260.60000000000002</v>
      </c>
      <c r="K73" s="78">
        <v>250.7</v>
      </c>
      <c r="L73" s="78">
        <v>252.1</v>
      </c>
      <c r="M73" s="78">
        <v>263.3</v>
      </c>
      <c r="N73" s="78">
        <v>270.2</v>
      </c>
      <c r="O73" s="78">
        <v>242.7</v>
      </c>
      <c r="P73" s="78">
        <v>234.5</v>
      </c>
      <c r="Q73" s="78">
        <v>237.3</v>
      </c>
      <c r="R73" s="78">
        <v>228.4</v>
      </c>
      <c r="S73" s="78">
        <v>242.8</v>
      </c>
      <c r="T73" s="78">
        <v>243.6</v>
      </c>
      <c r="U73" s="78">
        <v>195.8</v>
      </c>
      <c r="V73" s="78">
        <v>172.9</v>
      </c>
      <c r="W73" s="78">
        <v>191.8</v>
      </c>
      <c r="X73" s="78">
        <v>202.1</v>
      </c>
    </row>
    <row r="74" spans="1:24">
      <c r="A74" s="34" t="s">
        <v>4</v>
      </c>
      <c r="B74" s="78">
        <v>34.5</v>
      </c>
      <c r="C74" s="78">
        <v>35.1</v>
      </c>
      <c r="D74" s="78">
        <v>36.1</v>
      </c>
      <c r="E74" s="78">
        <v>36</v>
      </c>
      <c r="F74" s="78">
        <v>34.200000000000003</v>
      </c>
      <c r="G74" s="78">
        <v>34.5</v>
      </c>
      <c r="H74" s="78">
        <v>36.299999999999997</v>
      </c>
      <c r="I74" s="78">
        <v>37.299999999999997</v>
      </c>
      <c r="J74" s="78">
        <v>37.700000000000003</v>
      </c>
      <c r="K74" s="78">
        <v>36.700000000000003</v>
      </c>
      <c r="L74" s="78">
        <v>35.9</v>
      </c>
      <c r="M74" s="78">
        <v>36.299999999999997</v>
      </c>
      <c r="N74" s="78">
        <v>37.1</v>
      </c>
      <c r="O74" s="78">
        <v>38.5</v>
      </c>
      <c r="P74" s="78">
        <v>32.299999999999997</v>
      </c>
      <c r="Q74" s="78">
        <v>31.7</v>
      </c>
      <c r="R74" s="78">
        <v>29.5</v>
      </c>
      <c r="S74" s="78">
        <v>29.9</v>
      </c>
      <c r="T74" s="78">
        <v>34.6</v>
      </c>
      <c r="U74" s="78">
        <v>37.5</v>
      </c>
      <c r="V74" s="78">
        <v>33.799999999999997</v>
      </c>
      <c r="W74" s="78">
        <v>33.700000000000003</v>
      </c>
      <c r="X74" s="78">
        <v>35.200000000000003</v>
      </c>
    </row>
    <row r="75" spans="1:24">
      <c r="A75" s="34" t="s">
        <v>5</v>
      </c>
      <c r="B75" s="78">
        <v>166.8</v>
      </c>
      <c r="C75" s="78">
        <v>132.69999999999999</v>
      </c>
      <c r="D75" s="78">
        <v>126.1</v>
      </c>
      <c r="E75" s="78">
        <v>137</v>
      </c>
      <c r="F75" s="78">
        <v>115.8</v>
      </c>
      <c r="G75" s="78">
        <v>107</v>
      </c>
      <c r="H75" s="78">
        <v>125.3</v>
      </c>
      <c r="I75" s="78">
        <v>129.6</v>
      </c>
      <c r="J75" s="78">
        <v>152.5</v>
      </c>
      <c r="K75" s="78">
        <v>166.3</v>
      </c>
      <c r="L75" s="78">
        <v>175.3</v>
      </c>
      <c r="M75" s="78">
        <v>160.69999999999999</v>
      </c>
      <c r="N75" s="78">
        <v>221.2</v>
      </c>
      <c r="O75" s="78">
        <v>275.39999999999998</v>
      </c>
      <c r="P75" s="78">
        <v>255.9</v>
      </c>
      <c r="Q75" s="78">
        <v>261.5</v>
      </c>
      <c r="R75" s="78">
        <v>297.60000000000002</v>
      </c>
      <c r="S75" s="78">
        <v>354.6</v>
      </c>
      <c r="T75" s="78">
        <v>372.6</v>
      </c>
      <c r="U75" s="78">
        <v>354.3</v>
      </c>
      <c r="V75" s="78">
        <v>323.10000000000002</v>
      </c>
      <c r="W75" s="78">
        <v>333.5</v>
      </c>
      <c r="X75" s="78">
        <v>318.8</v>
      </c>
    </row>
    <row r="76" spans="1:24">
      <c r="A76" s="34" t="s">
        <v>6</v>
      </c>
      <c r="B76" s="78">
        <v>2.8</v>
      </c>
      <c r="C76" s="78">
        <v>2.1</v>
      </c>
      <c r="D76" s="78">
        <v>3.6</v>
      </c>
      <c r="E76" s="78">
        <v>9.6</v>
      </c>
      <c r="F76" s="78">
        <v>10.199999999999999</v>
      </c>
      <c r="G76" s="78">
        <v>20.3</v>
      </c>
      <c r="H76" s="78">
        <v>17.2</v>
      </c>
      <c r="I76" s="78">
        <v>9.1</v>
      </c>
      <c r="J76" s="78">
        <v>5.4</v>
      </c>
      <c r="K76" s="78">
        <v>7.3</v>
      </c>
      <c r="L76" s="78">
        <v>9.1999999999999993</v>
      </c>
      <c r="M76" s="78">
        <v>11.7</v>
      </c>
      <c r="N76" s="78">
        <v>25.9</v>
      </c>
      <c r="O76" s="78">
        <v>45.4</v>
      </c>
      <c r="P76" s="78">
        <v>67.099999999999994</v>
      </c>
      <c r="Q76" s="78">
        <v>62</v>
      </c>
      <c r="R76" s="78">
        <v>74.8</v>
      </c>
      <c r="S76" s="78">
        <v>83.6</v>
      </c>
      <c r="T76" s="78">
        <v>99.4</v>
      </c>
      <c r="U76" s="78">
        <v>111.1</v>
      </c>
      <c r="V76" s="78">
        <v>93.2</v>
      </c>
      <c r="W76" s="78">
        <v>66.5</v>
      </c>
      <c r="X76" s="78">
        <v>43.6</v>
      </c>
    </row>
    <row r="77" spans="1:24">
      <c r="A77" s="34" t="s">
        <v>7</v>
      </c>
      <c r="B77" s="78">
        <v>116.2</v>
      </c>
      <c r="C77" s="78">
        <v>133.19999999999999</v>
      </c>
      <c r="D77" s="78">
        <v>211.1</v>
      </c>
      <c r="E77" s="78">
        <v>247</v>
      </c>
      <c r="F77" s="78">
        <v>101.8</v>
      </c>
      <c r="G77" s="78">
        <v>60.9</v>
      </c>
      <c r="H77" s="78">
        <v>73.7</v>
      </c>
      <c r="I77" s="78">
        <v>85.2</v>
      </c>
      <c r="J77" s="78">
        <v>84.6</v>
      </c>
      <c r="K77" s="78">
        <v>80.400000000000006</v>
      </c>
      <c r="L77" s="78">
        <v>82.2</v>
      </c>
      <c r="M77" s="78">
        <v>73.099999999999994</v>
      </c>
      <c r="N77" s="78">
        <v>80.8</v>
      </c>
      <c r="O77" s="78">
        <v>104.9</v>
      </c>
      <c r="P77" s="78">
        <v>82.6</v>
      </c>
      <c r="Q77" s="78">
        <v>82.9</v>
      </c>
      <c r="R77" s="78">
        <v>95.9</v>
      </c>
      <c r="S77" s="78">
        <v>99.3</v>
      </c>
      <c r="T77" s="78">
        <v>123.8</v>
      </c>
      <c r="U77" s="78">
        <v>121.1</v>
      </c>
      <c r="V77" s="78">
        <v>101.1</v>
      </c>
      <c r="W77" s="78">
        <v>100.4</v>
      </c>
      <c r="X77" s="78">
        <v>92.9</v>
      </c>
    </row>
    <row r="78" spans="1:24">
      <c r="A78" s="34" t="s">
        <v>8</v>
      </c>
      <c r="B78" s="78">
        <v>5.2</v>
      </c>
      <c r="C78" s="78">
        <v>4.8</v>
      </c>
      <c r="D78" s="78">
        <v>5.4</v>
      </c>
      <c r="E78" s="78">
        <v>4.7</v>
      </c>
      <c r="F78" s="78">
        <v>3.5</v>
      </c>
      <c r="G78" s="78">
        <v>4.4000000000000004</v>
      </c>
      <c r="H78" s="78">
        <v>6</v>
      </c>
      <c r="I78" s="78">
        <v>5.9</v>
      </c>
      <c r="J78" s="78">
        <v>4.5</v>
      </c>
      <c r="K78" s="78">
        <v>3.7</v>
      </c>
      <c r="L78" s="78">
        <v>4.0999999999999996</v>
      </c>
      <c r="M78" s="78">
        <v>4.7</v>
      </c>
      <c r="N78" s="78">
        <v>6.1</v>
      </c>
      <c r="O78" s="78">
        <v>7.3</v>
      </c>
      <c r="P78" s="78">
        <v>5.7</v>
      </c>
      <c r="Q78" s="78">
        <v>5.6</v>
      </c>
      <c r="R78" s="78">
        <v>4.7</v>
      </c>
      <c r="S78" s="78">
        <v>4.4000000000000004</v>
      </c>
      <c r="T78" s="78">
        <v>6.3</v>
      </c>
      <c r="U78" s="78">
        <v>8.9</v>
      </c>
      <c r="V78" s="78">
        <v>7</v>
      </c>
      <c r="W78" s="78">
        <v>4.3</v>
      </c>
      <c r="X78" s="78">
        <v>5.8</v>
      </c>
    </row>
    <row r="79" spans="1:24">
      <c r="A79" s="34" t="s">
        <v>9</v>
      </c>
      <c r="B79" s="78">
        <v>2.9</v>
      </c>
      <c r="C79" s="78">
        <v>1</v>
      </c>
      <c r="D79" s="78">
        <v>1.2</v>
      </c>
      <c r="E79" s="78">
        <v>1.6</v>
      </c>
      <c r="F79" s="78">
        <v>3.3</v>
      </c>
      <c r="G79" s="78">
        <v>4.0999999999999996</v>
      </c>
      <c r="H79" s="78">
        <v>4</v>
      </c>
      <c r="I79" s="78">
        <v>4.4000000000000004</v>
      </c>
      <c r="J79" s="78">
        <v>4.2</v>
      </c>
      <c r="K79" s="78">
        <v>3.8</v>
      </c>
      <c r="L79" s="78">
        <v>4.3</v>
      </c>
      <c r="M79" s="78">
        <v>5.0999999999999996</v>
      </c>
      <c r="N79" s="78">
        <v>5.5</v>
      </c>
      <c r="O79" s="78">
        <v>5.2</v>
      </c>
      <c r="P79" s="78">
        <v>2.5</v>
      </c>
      <c r="Q79" s="78">
        <v>1.5</v>
      </c>
      <c r="R79" s="78">
        <v>1.9</v>
      </c>
      <c r="S79" s="78">
        <v>4.2</v>
      </c>
      <c r="T79" s="78">
        <v>3.5</v>
      </c>
      <c r="U79" s="78">
        <v>2.1</v>
      </c>
      <c r="V79" s="78">
        <v>1.4</v>
      </c>
      <c r="W79" s="78">
        <v>0.9</v>
      </c>
      <c r="X79" s="78">
        <v>0.7</v>
      </c>
    </row>
    <row r="80" spans="1:24">
      <c r="A80" s="34" t="s">
        <v>10</v>
      </c>
      <c r="B80" s="78">
        <v>0.8</v>
      </c>
      <c r="C80" s="78">
        <v>2.2999999999999998</v>
      </c>
      <c r="D80" s="78">
        <v>1.3</v>
      </c>
      <c r="E80" s="78">
        <v>1.9</v>
      </c>
      <c r="F80" s="78">
        <v>3.1</v>
      </c>
      <c r="G80" s="78">
        <v>5.6</v>
      </c>
      <c r="H80" s="78">
        <v>6</v>
      </c>
      <c r="I80" s="78">
        <v>2.7</v>
      </c>
      <c r="J80" s="78">
        <v>0.4</v>
      </c>
      <c r="K80" s="78">
        <v>1</v>
      </c>
      <c r="L80" s="78">
        <v>3.2</v>
      </c>
      <c r="M80" s="78">
        <v>3.7</v>
      </c>
      <c r="N80" s="78">
        <v>9.1999999999999993</v>
      </c>
      <c r="O80" s="78">
        <v>22.5</v>
      </c>
      <c r="P80" s="78">
        <v>22.3</v>
      </c>
      <c r="Q80" s="78">
        <v>31.1</v>
      </c>
      <c r="R80" s="78">
        <v>38.4</v>
      </c>
      <c r="S80" s="78">
        <v>59.3</v>
      </c>
      <c r="T80" s="78">
        <v>56</v>
      </c>
      <c r="U80" s="78">
        <v>32.700000000000003</v>
      </c>
      <c r="V80" s="78">
        <v>17.899999999999999</v>
      </c>
      <c r="W80" s="78">
        <v>14.4</v>
      </c>
      <c r="X80" s="78">
        <v>8.8000000000000007</v>
      </c>
    </row>
    <row r="81" spans="1:24">
      <c r="A81" s="34" t="s">
        <v>11</v>
      </c>
      <c r="B81" s="78">
        <v>0.9</v>
      </c>
      <c r="C81" s="78">
        <v>0.2</v>
      </c>
      <c r="D81" s="78">
        <v>0.4</v>
      </c>
      <c r="E81" s="78">
        <v>0.4</v>
      </c>
      <c r="F81" s="78">
        <v>0.3</v>
      </c>
      <c r="G81" s="78">
        <v>0.7</v>
      </c>
      <c r="H81" s="78">
        <v>0.9</v>
      </c>
      <c r="I81" s="78">
        <v>0.8</v>
      </c>
      <c r="J81" s="78">
        <v>0.7</v>
      </c>
      <c r="K81" s="78">
        <v>0.3</v>
      </c>
      <c r="L81" s="78">
        <v>0.5</v>
      </c>
      <c r="M81" s="78">
        <v>0.4</v>
      </c>
      <c r="N81" s="78">
        <v>0.8</v>
      </c>
      <c r="O81" s="78">
        <v>6.9</v>
      </c>
      <c r="P81" s="78">
        <v>1.4</v>
      </c>
      <c r="Q81" s="78">
        <v>0.5</v>
      </c>
      <c r="R81" s="78">
        <v>0.3</v>
      </c>
      <c r="S81" s="78">
        <v>0.6</v>
      </c>
      <c r="T81" s="78">
        <v>1.9</v>
      </c>
      <c r="U81" s="78">
        <v>2.5</v>
      </c>
      <c r="V81" s="78">
        <v>1.4</v>
      </c>
      <c r="W81" s="78">
        <v>0.9</v>
      </c>
      <c r="X81" s="78">
        <v>0.7</v>
      </c>
    </row>
    <row r="82" spans="1:24">
      <c r="A82" s="34" t="s">
        <v>12</v>
      </c>
      <c r="B82" s="78">
        <v>42.3</v>
      </c>
      <c r="C82" s="78">
        <v>44.3</v>
      </c>
      <c r="D82" s="78">
        <v>48.8</v>
      </c>
      <c r="E82" s="78">
        <v>47.9</v>
      </c>
      <c r="F82" s="78">
        <v>56.8</v>
      </c>
      <c r="G82" s="78">
        <v>75.900000000000006</v>
      </c>
      <c r="H82" s="78">
        <v>86.4</v>
      </c>
      <c r="I82" s="78">
        <v>70.5</v>
      </c>
      <c r="J82" s="78">
        <v>53.1</v>
      </c>
      <c r="K82" s="78">
        <v>45.5</v>
      </c>
      <c r="L82" s="78">
        <v>48.9</v>
      </c>
      <c r="M82" s="78">
        <v>47.4</v>
      </c>
      <c r="N82" s="78">
        <v>80.7</v>
      </c>
      <c r="O82" s="78">
        <v>120.1</v>
      </c>
      <c r="P82" s="78">
        <v>113</v>
      </c>
      <c r="Q82" s="78">
        <v>121.5</v>
      </c>
      <c r="R82" s="78">
        <v>102.5</v>
      </c>
      <c r="S82" s="78">
        <v>112.2</v>
      </c>
      <c r="T82" s="78">
        <v>122.2</v>
      </c>
      <c r="U82" s="78">
        <v>118.2</v>
      </c>
      <c r="V82" s="78">
        <v>93.9</v>
      </c>
      <c r="W82" s="78">
        <v>90.2</v>
      </c>
      <c r="X82" s="78">
        <v>91.6</v>
      </c>
    </row>
    <row r="83" spans="1:24">
      <c r="A83" s="34" t="s">
        <v>13</v>
      </c>
      <c r="B83" s="78">
        <v>9.5</v>
      </c>
      <c r="C83" s="78">
        <v>9.1</v>
      </c>
      <c r="D83" s="78">
        <v>8.1</v>
      </c>
      <c r="E83" s="78">
        <v>9.3000000000000007</v>
      </c>
      <c r="F83" s="78">
        <v>10.4</v>
      </c>
      <c r="G83" s="78">
        <v>10.4</v>
      </c>
      <c r="H83" s="78">
        <v>9.1</v>
      </c>
      <c r="I83" s="78">
        <v>7.5</v>
      </c>
      <c r="J83" s="78">
        <v>8</v>
      </c>
      <c r="K83" s="78">
        <v>8.6999999999999993</v>
      </c>
      <c r="L83" s="78">
        <v>8.4</v>
      </c>
      <c r="M83" s="78">
        <v>8.1</v>
      </c>
      <c r="N83" s="78">
        <v>8.6999999999999993</v>
      </c>
      <c r="O83" s="78">
        <v>9.3000000000000007</v>
      </c>
      <c r="P83" s="78">
        <v>8.6</v>
      </c>
      <c r="Q83" s="78">
        <v>9</v>
      </c>
      <c r="R83" s="78">
        <v>7.7</v>
      </c>
      <c r="S83" s="78">
        <v>8.4</v>
      </c>
      <c r="T83" s="78">
        <v>7.2</v>
      </c>
      <c r="U83" s="78">
        <v>6.4</v>
      </c>
      <c r="V83" s="78">
        <v>6.2</v>
      </c>
      <c r="W83" s="78">
        <v>7.1</v>
      </c>
      <c r="X83" s="78">
        <v>8.9</v>
      </c>
    </row>
    <row r="84" spans="1:24">
      <c r="A84" s="34" t="s">
        <v>14</v>
      </c>
      <c r="B84" s="78">
        <v>40.5</v>
      </c>
      <c r="C84" s="78">
        <v>30.7</v>
      </c>
      <c r="D84" s="78">
        <v>32.6</v>
      </c>
      <c r="E84" s="78">
        <v>38.299999999999997</v>
      </c>
      <c r="F84" s="78">
        <v>40.5</v>
      </c>
      <c r="G84" s="78">
        <v>21.4</v>
      </c>
      <c r="H84" s="78">
        <v>21.4</v>
      </c>
      <c r="I84" s="78">
        <v>29.8</v>
      </c>
      <c r="J84" s="78">
        <v>33.6</v>
      </c>
      <c r="K84" s="78">
        <v>28.4</v>
      </c>
      <c r="L84" s="78">
        <v>31.8</v>
      </c>
      <c r="M84" s="78">
        <v>42</v>
      </c>
      <c r="N84" s="78">
        <v>24.4</v>
      </c>
      <c r="O84" s="78">
        <v>22.1</v>
      </c>
      <c r="P84" s="78">
        <v>19.600000000000001</v>
      </c>
      <c r="Q84" s="78">
        <v>20.8</v>
      </c>
      <c r="R84" s="78">
        <v>20.6</v>
      </c>
      <c r="S84" s="78">
        <v>14.3</v>
      </c>
      <c r="T84" s="78">
        <v>13.2</v>
      </c>
      <c r="U84" s="78">
        <v>13.7</v>
      </c>
      <c r="V84" s="78">
        <v>17.5</v>
      </c>
      <c r="W84" s="78">
        <v>17.8</v>
      </c>
      <c r="X84" s="78">
        <v>12.3</v>
      </c>
    </row>
    <row r="85" spans="1:24">
      <c r="A85" s="34" t="s">
        <v>15</v>
      </c>
      <c r="B85" s="78">
        <v>0.6</v>
      </c>
      <c r="C85" s="78">
        <v>0.4</v>
      </c>
      <c r="D85" s="78">
        <v>0.7</v>
      </c>
      <c r="E85" s="78">
        <v>0.2</v>
      </c>
      <c r="F85" s="78">
        <v>0.1</v>
      </c>
      <c r="G85" s="78">
        <v>0</v>
      </c>
      <c r="H85" s="78">
        <v>0</v>
      </c>
      <c r="I85" s="78">
        <v>0</v>
      </c>
      <c r="J85" s="78">
        <v>0.1</v>
      </c>
      <c r="K85" s="78">
        <v>0.2</v>
      </c>
      <c r="L85" s="78">
        <v>0.2</v>
      </c>
      <c r="M85" s="78">
        <v>0.1</v>
      </c>
      <c r="N85" s="78">
        <v>0.4</v>
      </c>
      <c r="O85" s="78">
        <v>0.5</v>
      </c>
      <c r="P85" s="78">
        <v>1</v>
      </c>
      <c r="Q85" s="78">
        <v>1.4</v>
      </c>
      <c r="R85" s="78">
        <v>1.1000000000000001</v>
      </c>
      <c r="S85" s="78">
        <v>1.8</v>
      </c>
      <c r="T85" s="78">
        <v>1.3</v>
      </c>
      <c r="U85" s="78">
        <v>0.5</v>
      </c>
      <c r="V85" s="78">
        <v>0.3</v>
      </c>
      <c r="W85" s="78">
        <v>0.5</v>
      </c>
      <c r="X85" s="78">
        <v>0.6</v>
      </c>
    </row>
    <row r="86" spans="1:24">
      <c r="A86" s="34" t="s">
        <v>16</v>
      </c>
      <c r="B86" s="78">
        <v>0</v>
      </c>
      <c r="C86" s="78">
        <v>0</v>
      </c>
      <c r="D86" s="78">
        <v>0</v>
      </c>
      <c r="E86" s="78">
        <v>0</v>
      </c>
      <c r="F86" s="78">
        <v>0</v>
      </c>
      <c r="G86" s="78">
        <v>0</v>
      </c>
      <c r="H86" s="78">
        <v>0</v>
      </c>
      <c r="I86" s="78">
        <v>0</v>
      </c>
      <c r="J86" s="78">
        <v>0.5</v>
      </c>
      <c r="K86" s="78">
        <v>1</v>
      </c>
      <c r="L86" s="78">
        <v>1.2</v>
      </c>
      <c r="M86" s="78">
        <v>0.5</v>
      </c>
      <c r="N86" s="78">
        <v>0.1</v>
      </c>
      <c r="O86" s="78">
        <v>0.5</v>
      </c>
      <c r="P86" s="78">
        <v>0.8</v>
      </c>
      <c r="Q86" s="78">
        <v>0</v>
      </c>
      <c r="R86" s="78">
        <v>0</v>
      </c>
      <c r="S86" s="78">
        <v>0</v>
      </c>
      <c r="T86" s="78">
        <v>0</v>
      </c>
      <c r="U86" s="78">
        <v>0</v>
      </c>
      <c r="V86" s="78">
        <v>0</v>
      </c>
      <c r="W86" s="78">
        <v>0</v>
      </c>
      <c r="X86" s="78">
        <v>0</v>
      </c>
    </row>
    <row r="87" spans="1:24">
      <c r="A87" s="34" t="s">
        <v>17</v>
      </c>
      <c r="B87" s="78">
        <v>0.4</v>
      </c>
      <c r="C87" s="78">
        <v>1.4</v>
      </c>
      <c r="D87" s="78">
        <v>0.6</v>
      </c>
      <c r="E87" s="78">
        <v>1.1000000000000001</v>
      </c>
      <c r="F87" s="78">
        <v>0.9</v>
      </c>
      <c r="G87" s="78">
        <v>0.6</v>
      </c>
      <c r="H87" s="78">
        <v>0.7</v>
      </c>
      <c r="I87" s="78">
        <v>1.1000000000000001</v>
      </c>
      <c r="J87" s="78">
        <v>0.9</v>
      </c>
      <c r="K87" s="78">
        <v>0.6</v>
      </c>
      <c r="L87" s="78">
        <v>1.6</v>
      </c>
      <c r="M87" s="78">
        <v>2</v>
      </c>
      <c r="N87" s="78">
        <v>2.2000000000000002</v>
      </c>
      <c r="O87" s="78">
        <v>5</v>
      </c>
      <c r="P87" s="78">
        <v>6.9</v>
      </c>
      <c r="Q87" s="78">
        <v>7.6</v>
      </c>
      <c r="R87" s="78">
        <v>7.8</v>
      </c>
      <c r="S87" s="78">
        <v>7.4</v>
      </c>
      <c r="T87" s="78">
        <v>6.2</v>
      </c>
      <c r="U87" s="78">
        <v>3.5</v>
      </c>
      <c r="V87" s="78">
        <v>2.1</v>
      </c>
      <c r="W87" s="78">
        <v>2.8</v>
      </c>
      <c r="X87" s="78">
        <v>2.6</v>
      </c>
    </row>
    <row r="88" spans="1:24">
      <c r="A88" s="34" t="s">
        <v>18</v>
      </c>
      <c r="B88" s="78">
        <v>0.3</v>
      </c>
      <c r="C88" s="78">
        <v>0.3</v>
      </c>
      <c r="D88" s="78">
        <v>0.3</v>
      </c>
      <c r="E88" s="78">
        <v>0.2</v>
      </c>
      <c r="F88" s="78">
        <v>0.1</v>
      </c>
      <c r="G88" s="78">
        <v>0</v>
      </c>
      <c r="H88" s="78">
        <v>0.1</v>
      </c>
      <c r="I88" s="78">
        <v>0.1</v>
      </c>
      <c r="J88" s="78">
        <v>0.1</v>
      </c>
      <c r="K88" s="78">
        <v>0.1</v>
      </c>
      <c r="L88" s="78">
        <v>0.1</v>
      </c>
      <c r="M88" s="78">
        <v>0.2</v>
      </c>
      <c r="N88" s="78">
        <v>0.1</v>
      </c>
      <c r="O88" s="78">
        <v>0.3</v>
      </c>
      <c r="P88" s="78">
        <v>0.4</v>
      </c>
      <c r="Q88" s="78">
        <v>0.4</v>
      </c>
      <c r="R88" s="78">
        <v>0.4</v>
      </c>
      <c r="S88" s="78">
        <v>0.4</v>
      </c>
      <c r="T88" s="78">
        <v>0.7</v>
      </c>
      <c r="U88" s="78">
        <v>0.6</v>
      </c>
      <c r="V88" s="78">
        <v>0.4</v>
      </c>
      <c r="W88" s="78">
        <v>0.2</v>
      </c>
      <c r="X88" s="78">
        <v>0.1</v>
      </c>
    </row>
    <row r="89" spans="1:24">
      <c r="A89" s="34" t="s">
        <v>19</v>
      </c>
      <c r="B89" s="78">
        <v>10.5</v>
      </c>
      <c r="C89" s="78">
        <v>3.6</v>
      </c>
      <c r="D89" s="78">
        <v>6.4</v>
      </c>
      <c r="E89" s="78">
        <v>4.0999999999999996</v>
      </c>
      <c r="F89" s="78">
        <v>7</v>
      </c>
      <c r="G89" s="78">
        <v>7.1</v>
      </c>
      <c r="H89" s="78">
        <v>4.7</v>
      </c>
      <c r="I89" s="78">
        <v>4.9000000000000004</v>
      </c>
      <c r="J89" s="78">
        <v>7.5</v>
      </c>
      <c r="K89" s="78">
        <v>6.8</v>
      </c>
      <c r="L89" s="78">
        <v>5.3</v>
      </c>
      <c r="M89" s="78">
        <v>8.3000000000000007</v>
      </c>
      <c r="N89" s="78">
        <v>33</v>
      </c>
      <c r="O89" s="78">
        <v>115.7</v>
      </c>
      <c r="P89" s="78">
        <v>60.3</v>
      </c>
      <c r="Q89" s="78">
        <v>23.3</v>
      </c>
      <c r="R89" s="78">
        <v>22.6</v>
      </c>
      <c r="S89" s="78">
        <v>37.4</v>
      </c>
      <c r="T89" s="78">
        <v>46.4</v>
      </c>
      <c r="U89" s="78">
        <v>55.4</v>
      </c>
      <c r="V89" s="78">
        <v>50.9</v>
      </c>
      <c r="W89" s="78">
        <v>41.7</v>
      </c>
      <c r="X89" s="78">
        <v>29.7</v>
      </c>
    </row>
    <row r="90" spans="1:24">
      <c r="A90" s="34" t="s">
        <v>20</v>
      </c>
      <c r="B90" s="78">
        <v>12.5</v>
      </c>
      <c r="C90" s="78">
        <v>11.1</v>
      </c>
      <c r="D90" s="78">
        <v>11.7</v>
      </c>
      <c r="E90" s="78">
        <v>11.8</v>
      </c>
      <c r="F90" s="78">
        <v>10</v>
      </c>
      <c r="G90" s="78">
        <v>7.7</v>
      </c>
      <c r="H90" s="78">
        <v>7.1</v>
      </c>
      <c r="I90" s="78">
        <v>7.7</v>
      </c>
      <c r="J90" s="78">
        <v>8.5</v>
      </c>
      <c r="K90" s="78">
        <v>7.8</v>
      </c>
      <c r="L90" s="78">
        <v>8.1999999999999993</v>
      </c>
      <c r="M90" s="78">
        <v>8</v>
      </c>
      <c r="N90" s="78">
        <v>6.7</v>
      </c>
      <c r="O90" s="78">
        <v>7.3</v>
      </c>
      <c r="P90" s="78">
        <v>10.199999999999999</v>
      </c>
      <c r="Q90" s="78">
        <v>8.9</v>
      </c>
      <c r="R90" s="78">
        <v>8.1</v>
      </c>
      <c r="S90" s="78">
        <v>9.6</v>
      </c>
      <c r="T90" s="78">
        <v>11.8</v>
      </c>
      <c r="U90" s="78">
        <v>10.6</v>
      </c>
      <c r="V90" s="78">
        <v>7.8</v>
      </c>
      <c r="W90" s="78">
        <v>8</v>
      </c>
      <c r="X90" s="78">
        <v>7.4</v>
      </c>
    </row>
    <row r="91" spans="1:24">
      <c r="A91" s="34" t="s">
        <v>21</v>
      </c>
      <c r="B91" s="78">
        <v>33.5</v>
      </c>
      <c r="C91" s="78">
        <v>32.5</v>
      </c>
      <c r="D91" s="78">
        <v>31.6</v>
      </c>
      <c r="E91" s="78">
        <v>35.700000000000003</v>
      </c>
      <c r="F91" s="78">
        <v>39</v>
      </c>
      <c r="G91" s="78">
        <v>30.7</v>
      </c>
      <c r="H91" s="78">
        <v>23.7</v>
      </c>
      <c r="I91" s="78">
        <v>22.5</v>
      </c>
      <c r="J91" s="78">
        <v>22.4</v>
      </c>
      <c r="K91" s="78">
        <v>24.2</v>
      </c>
      <c r="L91" s="78">
        <v>27.3</v>
      </c>
      <c r="M91" s="78">
        <v>27.4</v>
      </c>
      <c r="N91" s="78">
        <v>23.8</v>
      </c>
      <c r="O91" s="78">
        <v>21.6</v>
      </c>
      <c r="P91" s="78">
        <v>19.399999999999999</v>
      </c>
      <c r="Q91" s="78">
        <v>15.6</v>
      </c>
      <c r="R91" s="78">
        <v>13.9</v>
      </c>
      <c r="S91" s="78">
        <v>18</v>
      </c>
      <c r="T91" s="78">
        <v>18.399999999999999</v>
      </c>
      <c r="U91" s="78">
        <v>13.9</v>
      </c>
      <c r="V91" s="78">
        <v>11.4</v>
      </c>
      <c r="W91" s="78">
        <v>11.8</v>
      </c>
      <c r="X91" s="78">
        <v>14.2</v>
      </c>
    </row>
    <row r="92" spans="1:24">
      <c r="A92" s="34" t="s">
        <v>22</v>
      </c>
      <c r="B92" s="78">
        <v>4.9000000000000004</v>
      </c>
      <c r="C92" s="78">
        <v>5.5</v>
      </c>
      <c r="D92" s="78">
        <v>4.2</v>
      </c>
      <c r="E92" s="78">
        <v>4.7</v>
      </c>
      <c r="F92" s="78">
        <v>4.4000000000000004</v>
      </c>
      <c r="G92" s="78">
        <v>3.8</v>
      </c>
      <c r="H92" s="78">
        <v>3.4</v>
      </c>
      <c r="I92" s="78">
        <v>3.1</v>
      </c>
      <c r="J92" s="78">
        <v>3.5</v>
      </c>
      <c r="K92" s="78">
        <v>3.8</v>
      </c>
      <c r="L92" s="78">
        <v>3.4</v>
      </c>
      <c r="M92" s="78">
        <v>2.9</v>
      </c>
      <c r="N92" s="78">
        <v>3.4</v>
      </c>
      <c r="O92" s="78">
        <v>3.7</v>
      </c>
      <c r="P92" s="78">
        <v>3.5</v>
      </c>
      <c r="Q92" s="78">
        <v>3</v>
      </c>
      <c r="R92" s="78">
        <v>2.9</v>
      </c>
      <c r="S92" s="78">
        <v>3.3</v>
      </c>
      <c r="T92" s="78">
        <v>3.3</v>
      </c>
      <c r="U92" s="78">
        <v>3.1</v>
      </c>
      <c r="V92" s="78">
        <v>2.9</v>
      </c>
      <c r="W92" s="78">
        <v>3.2</v>
      </c>
      <c r="X92" s="78">
        <v>3.4</v>
      </c>
    </row>
    <row r="93" spans="1:24">
      <c r="A93" s="34" t="s">
        <v>23</v>
      </c>
      <c r="B93" s="78">
        <v>19.100000000000001</v>
      </c>
      <c r="C93" s="78">
        <v>21.1</v>
      </c>
      <c r="D93" s="78">
        <v>21.7</v>
      </c>
      <c r="E93" s="78">
        <v>20.9</v>
      </c>
      <c r="F93" s="78">
        <v>21.1</v>
      </c>
      <c r="G93" s="78">
        <v>17.399999999999999</v>
      </c>
      <c r="H93" s="78">
        <v>12.9</v>
      </c>
      <c r="I93" s="78">
        <v>10.9</v>
      </c>
      <c r="J93" s="78">
        <v>12.6</v>
      </c>
      <c r="K93" s="78">
        <v>16</v>
      </c>
      <c r="L93" s="78">
        <v>20.8</v>
      </c>
      <c r="M93" s="78">
        <v>21.7</v>
      </c>
      <c r="N93" s="78">
        <v>13.6</v>
      </c>
      <c r="O93" s="78">
        <v>15.9</v>
      </c>
      <c r="P93" s="78">
        <v>16.600000000000001</v>
      </c>
      <c r="Q93" s="78">
        <v>15.5</v>
      </c>
      <c r="R93" s="78">
        <v>13</v>
      </c>
      <c r="S93" s="78">
        <v>12.4</v>
      </c>
      <c r="T93" s="78">
        <v>13.3</v>
      </c>
      <c r="U93" s="78">
        <v>11.1</v>
      </c>
      <c r="V93" s="78">
        <v>10.4</v>
      </c>
      <c r="W93" s="78">
        <v>11.5</v>
      </c>
      <c r="X93" s="78">
        <v>13.1</v>
      </c>
    </row>
    <row r="94" spans="1:24">
      <c r="A94" s="34" t="s">
        <v>24</v>
      </c>
      <c r="B94" s="78">
        <v>8.6</v>
      </c>
      <c r="C94" s="78">
        <v>5.5</v>
      </c>
      <c r="D94" s="78">
        <v>4.3</v>
      </c>
      <c r="E94" s="78">
        <v>4</v>
      </c>
      <c r="F94" s="78">
        <v>6</v>
      </c>
      <c r="G94" s="78">
        <v>5.0999999999999996</v>
      </c>
      <c r="H94" s="78">
        <v>2.6</v>
      </c>
      <c r="I94" s="78">
        <v>2.9</v>
      </c>
      <c r="J94" s="78">
        <v>2.7</v>
      </c>
      <c r="K94" s="78">
        <v>2.4</v>
      </c>
      <c r="L94" s="78">
        <v>2.2000000000000002</v>
      </c>
      <c r="M94" s="78">
        <v>2.2999999999999998</v>
      </c>
      <c r="N94" s="78">
        <v>5.0999999999999996</v>
      </c>
      <c r="O94" s="78">
        <v>8.6999999999999993</v>
      </c>
      <c r="P94" s="78">
        <v>9.4</v>
      </c>
      <c r="Q94" s="78">
        <v>4.5999999999999996</v>
      </c>
      <c r="R94" s="78">
        <v>2.5</v>
      </c>
      <c r="S94" s="78">
        <v>4.3</v>
      </c>
      <c r="T94" s="78">
        <v>3.1</v>
      </c>
      <c r="U94" s="78">
        <v>2.2000000000000002</v>
      </c>
      <c r="V94" s="78">
        <v>1.9</v>
      </c>
      <c r="W94" s="78">
        <v>1.8</v>
      </c>
      <c r="X94" s="78">
        <v>2.6</v>
      </c>
    </row>
    <row r="95" spans="1:24">
      <c r="A95" s="34" t="s">
        <v>25</v>
      </c>
      <c r="B95" s="78">
        <v>1</v>
      </c>
      <c r="C95" s="78">
        <v>1.6</v>
      </c>
      <c r="D95" s="78">
        <v>1</v>
      </c>
      <c r="E95" s="78">
        <v>1.2</v>
      </c>
      <c r="F95" s="78">
        <v>1.1000000000000001</v>
      </c>
      <c r="G95" s="78">
        <v>0.7</v>
      </c>
      <c r="H95" s="78">
        <v>0.4</v>
      </c>
      <c r="I95" s="78">
        <v>0.7</v>
      </c>
      <c r="J95" s="78">
        <v>1.1000000000000001</v>
      </c>
      <c r="K95" s="78">
        <v>1.7</v>
      </c>
      <c r="L95" s="78">
        <v>1.8</v>
      </c>
      <c r="M95" s="78">
        <v>1.4</v>
      </c>
      <c r="N95" s="78">
        <v>0.8</v>
      </c>
      <c r="O95" s="78">
        <v>0.6</v>
      </c>
      <c r="P95" s="78">
        <v>1</v>
      </c>
      <c r="Q95" s="78">
        <v>1.2</v>
      </c>
      <c r="R95" s="78">
        <v>0.8</v>
      </c>
      <c r="S95" s="78">
        <v>1</v>
      </c>
      <c r="T95" s="78">
        <v>1.1000000000000001</v>
      </c>
      <c r="U95" s="78">
        <v>1.2</v>
      </c>
      <c r="V95" s="78">
        <v>0.9</v>
      </c>
      <c r="W95" s="78">
        <v>0.6</v>
      </c>
      <c r="X95" s="78">
        <v>0.4</v>
      </c>
    </row>
    <row r="96" spans="1:24">
      <c r="A96" s="34" t="s">
        <v>26</v>
      </c>
      <c r="B96" s="78">
        <v>4.2</v>
      </c>
      <c r="C96" s="78">
        <v>3.5</v>
      </c>
      <c r="D96" s="78">
        <v>1.5</v>
      </c>
      <c r="E96" s="78">
        <v>2.5</v>
      </c>
      <c r="F96" s="78">
        <v>4.5</v>
      </c>
      <c r="G96" s="78">
        <v>5.3</v>
      </c>
      <c r="H96" s="78">
        <v>4</v>
      </c>
      <c r="I96" s="78">
        <v>3.5</v>
      </c>
      <c r="J96" s="78">
        <v>3.9</v>
      </c>
      <c r="K96" s="78">
        <v>4.7</v>
      </c>
      <c r="L96" s="78">
        <v>4.7</v>
      </c>
      <c r="M96" s="78">
        <v>2.7</v>
      </c>
      <c r="N96" s="78">
        <v>4.9000000000000004</v>
      </c>
      <c r="O96" s="78">
        <v>5.4</v>
      </c>
      <c r="P96" s="78">
        <v>3.1</v>
      </c>
      <c r="Q96" s="78">
        <v>3.2</v>
      </c>
      <c r="R96" s="78">
        <v>3.4</v>
      </c>
      <c r="S96" s="78">
        <v>3</v>
      </c>
      <c r="T96" s="78">
        <v>2.6</v>
      </c>
      <c r="U96" s="78">
        <v>3.6</v>
      </c>
      <c r="V96" s="78">
        <v>3.5</v>
      </c>
      <c r="W96" s="78">
        <v>3.8</v>
      </c>
      <c r="X96" s="78">
        <v>3.9</v>
      </c>
    </row>
    <row r="97" spans="1:24">
      <c r="A97" s="34" t="s">
        <v>27</v>
      </c>
      <c r="B97" s="78">
        <v>0.4</v>
      </c>
      <c r="C97" s="78">
        <v>0.4</v>
      </c>
      <c r="D97" s="78">
        <v>0.4</v>
      </c>
      <c r="E97" s="78">
        <v>0.6</v>
      </c>
      <c r="F97" s="78">
        <v>0.7</v>
      </c>
      <c r="G97" s="78">
        <v>0.3</v>
      </c>
      <c r="H97" s="78">
        <v>0.2</v>
      </c>
      <c r="I97" s="78">
        <v>0.2</v>
      </c>
      <c r="J97" s="78">
        <v>0.3</v>
      </c>
      <c r="K97" s="78">
        <v>0.4</v>
      </c>
      <c r="L97" s="78">
        <v>0.5</v>
      </c>
      <c r="M97" s="78">
        <v>0.6</v>
      </c>
      <c r="N97" s="78">
        <v>0.4</v>
      </c>
      <c r="O97" s="78">
        <v>0.4</v>
      </c>
      <c r="P97" s="78">
        <v>0.5</v>
      </c>
      <c r="Q97" s="78">
        <v>0.5</v>
      </c>
      <c r="R97" s="78">
        <v>0.2</v>
      </c>
      <c r="S97" s="78">
        <v>0.3</v>
      </c>
      <c r="T97" s="78">
        <v>0.5</v>
      </c>
      <c r="U97" s="78">
        <v>0.5</v>
      </c>
      <c r="V97" s="78">
        <v>0.3</v>
      </c>
      <c r="W97" s="78">
        <v>0.3</v>
      </c>
      <c r="X97" s="78">
        <v>0.4</v>
      </c>
    </row>
    <row r="98" spans="1:24">
      <c r="A98" s="34" t="s">
        <v>28</v>
      </c>
      <c r="B98" s="78">
        <v>2.4</v>
      </c>
      <c r="C98" s="78">
        <v>2.4</v>
      </c>
      <c r="D98" s="78">
        <v>2.8</v>
      </c>
      <c r="E98" s="78">
        <v>3.1</v>
      </c>
      <c r="F98" s="78">
        <v>2.8</v>
      </c>
      <c r="G98" s="78">
        <v>3</v>
      </c>
      <c r="H98" s="78">
        <v>3.5</v>
      </c>
      <c r="I98" s="78">
        <v>3.7</v>
      </c>
      <c r="J98" s="78">
        <v>3.1</v>
      </c>
      <c r="K98" s="78">
        <v>2.5</v>
      </c>
      <c r="L98" s="78">
        <v>2.6</v>
      </c>
      <c r="M98" s="78">
        <v>2.4</v>
      </c>
      <c r="N98" s="78">
        <v>2.1</v>
      </c>
      <c r="O98" s="78">
        <v>2.6</v>
      </c>
      <c r="P98" s="78">
        <v>2.2999999999999998</v>
      </c>
      <c r="Q98" s="78">
        <v>1.5</v>
      </c>
      <c r="R98" s="78">
        <v>1.7</v>
      </c>
      <c r="S98" s="78">
        <v>2.4</v>
      </c>
      <c r="T98" s="78">
        <v>2.4</v>
      </c>
      <c r="U98" s="78">
        <v>2.5</v>
      </c>
      <c r="V98" s="78">
        <v>2</v>
      </c>
      <c r="W98" s="78">
        <v>2.1</v>
      </c>
      <c r="X98" s="78">
        <v>2.1</v>
      </c>
    </row>
    <row r="99" spans="1:24">
      <c r="A99" s="34" t="s">
        <v>29</v>
      </c>
      <c r="B99" s="78">
        <v>0.7</v>
      </c>
      <c r="C99" s="78">
        <v>0.5</v>
      </c>
      <c r="D99" s="78">
        <v>0.3</v>
      </c>
      <c r="E99" s="78">
        <v>0.2</v>
      </c>
      <c r="F99" s="78">
        <v>0.5</v>
      </c>
      <c r="G99" s="78">
        <v>0.5</v>
      </c>
      <c r="H99" s="78">
        <v>0.3</v>
      </c>
      <c r="I99" s="78">
        <v>0.2</v>
      </c>
      <c r="J99" s="78">
        <v>0.2</v>
      </c>
      <c r="K99" s="78">
        <v>0.4</v>
      </c>
      <c r="L99" s="78">
        <v>0.3</v>
      </c>
      <c r="M99" s="78">
        <v>0.3</v>
      </c>
      <c r="N99" s="78">
        <v>0.5</v>
      </c>
      <c r="O99" s="78">
        <v>0.5</v>
      </c>
      <c r="P99" s="78">
        <v>0.6</v>
      </c>
      <c r="Q99" s="78">
        <v>0.3</v>
      </c>
      <c r="R99" s="78">
        <v>0.2</v>
      </c>
      <c r="S99" s="78">
        <v>0.5</v>
      </c>
      <c r="T99" s="78">
        <v>0.6</v>
      </c>
      <c r="U99" s="78">
        <v>0.4</v>
      </c>
      <c r="V99" s="78">
        <v>0.2</v>
      </c>
      <c r="W99" s="78">
        <v>0.3</v>
      </c>
      <c r="X99" s="78">
        <v>0.4</v>
      </c>
    </row>
    <row r="100" spans="1:24">
      <c r="A100" s="34" t="s">
        <v>30</v>
      </c>
      <c r="B100" s="78">
        <v>1.2</v>
      </c>
      <c r="C100" s="78">
        <v>1.7</v>
      </c>
      <c r="D100" s="78">
        <v>1.7</v>
      </c>
      <c r="E100" s="78">
        <v>1</v>
      </c>
      <c r="F100" s="78">
        <v>1.4</v>
      </c>
      <c r="G100" s="78">
        <v>1</v>
      </c>
      <c r="H100" s="78">
        <v>1</v>
      </c>
      <c r="I100" s="78">
        <v>1</v>
      </c>
      <c r="J100" s="78">
        <v>1.1000000000000001</v>
      </c>
      <c r="K100" s="78">
        <v>0.8</v>
      </c>
      <c r="L100" s="78">
        <v>0.5</v>
      </c>
      <c r="M100" s="78">
        <v>0.3</v>
      </c>
      <c r="N100" s="78">
        <v>0.6</v>
      </c>
      <c r="O100" s="78">
        <v>0.6</v>
      </c>
      <c r="P100" s="78">
        <v>0.6</v>
      </c>
      <c r="Q100" s="78">
        <v>1.2</v>
      </c>
      <c r="R100" s="78">
        <v>0.9</v>
      </c>
      <c r="S100" s="78">
        <v>1.1000000000000001</v>
      </c>
      <c r="T100" s="78">
        <v>1.4</v>
      </c>
      <c r="U100" s="78">
        <v>1.5</v>
      </c>
      <c r="V100" s="78">
        <v>1</v>
      </c>
      <c r="W100" s="78">
        <v>1</v>
      </c>
      <c r="X100" s="78">
        <v>0.7</v>
      </c>
    </row>
    <row r="101" spans="1:24">
      <c r="A101" s="34" t="s">
        <v>31</v>
      </c>
      <c r="B101" s="78">
        <v>0.1</v>
      </c>
      <c r="C101" s="78">
        <v>0</v>
      </c>
      <c r="D101" s="78">
        <v>0.2</v>
      </c>
      <c r="E101" s="78">
        <v>0.2</v>
      </c>
      <c r="F101" s="78">
        <v>0.2</v>
      </c>
      <c r="G101" s="78">
        <v>0.1</v>
      </c>
      <c r="H101" s="78">
        <v>0.1</v>
      </c>
      <c r="I101" s="78">
        <v>0.2</v>
      </c>
      <c r="J101" s="78">
        <v>0.1</v>
      </c>
      <c r="K101" s="78">
        <v>0.1</v>
      </c>
      <c r="L101" s="78">
        <v>0.1</v>
      </c>
      <c r="M101" s="78">
        <v>0.1</v>
      </c>
      <c r="N101" s="78">
        <v>0</v>
      </c>
      <c r="O101" s="78">
        <v>0.1</v>
      </c>
      <c r="P101" s="78">
        <v>0.1</v>
      </c>
      <c r="Q101" s="78">
        <v>0</v>
      </c>
      <c r="R101" s="78">
        <v>0</v>
      </c>
      <c r="S101" s="78">
        <v>0.1</v>
      </c>
      <c r="T101" s="78">
        <v>0.1</v>
      </c>
      <c r="U101" s="78">
        <v>0.1</v>
      </c>
      <c r="V101" s="78">
        <v>0</v>
      </c>
      <c r="W101" s="78">
        <v>0</v>
      </c>
      <c r="X101" s="78">
        <v>0.1</v>
      </c>
    </row>
    <row r="102" spans="1:24">
      <c r="A102" s="34" t="s">
        <v>32</v>
      </c>
      <c r="B102" s="78">
        <v>0.9</v>
      </c>
      <c r="C102" s="78">
        <v>1.4</v>
      </c>
      <c r="D102" s="78">
        <v>0.9</v>
      </c>
      <c r="E102" s="78">
        <v>1.2</v>
      </c>
      <c r="F102" s="78">
        <v>0.9</v>
      </c>
      <c r="G102" s="78">
        <v>1.1000000000000001</v>
      </c>
      <c r="H102" s="78">
        <v>1.9</v>
      </c>
      <c r="I102" s="78">
        <v>1.4</v>
      </c>
      <c r="J102" s="78">
        <v>0.8</v>
      </c>
      <c r="K102" s="78">
        <v>0.6</v>
      </c>
      <c r="L102" s="78">
        <v>0.5</v>
      </c>
      <c r="M102" s="78">
        <v>0.2</v>
      </c>
      <c r="N102" s="78">
        <v>0.5</v>
      </c>
      <c r="O102" s="78">
        <v>1.4</v>
      </c>
      <c r="P102" s="78">
        <v>1.5</v>
      </c>
      <c r="Q102" s="78">
        <v>1.4</v>
      </c>
      <c r="R102" s="78">
        <v>1.5</v>
      </c>
      <c r="S102" s="78">
        <v>0.5</v>
      </c>
      <c r="T102" s="78">
        <v>0.5</v>
      </c>
      <c r="U102" s="78">
        <v>0.7</v>
      </c>
      <c r="V102" s="78">
        <v>0.6</v>
      </c>
      <c r="W102" s="78">
        <v>0.4</v>
      </c>
      <c r="X102" s="78">
        <v>0.5</v>
      </c>
    </row>
    <row r="103" spans="1:24">
      <c r="A103" s="34" t="s">
        <v>33</v>
      </c>
      <c r="B103" s="78">
        <v>0.1</v>
      </c>
      <c r="C103" s="78">
        <v>0.1</v>
      </c>
      <c r="D103" s="78">
        <v>0</v>
      </c>
      <c r="E103" s="78">
        <v>0</v>
      </c>
      <c r="F103" s="78">
        <v>0</v>
      </c>
      <c r="G103" s="78">
        <v>0</v>
      </c>
      <c r="H103" s="78">
        <v>0</v>
      </c>
      <c r="I103" s="78">
        <v>0.1</v>
      </c>
      <c r="J103" s="78">
        <v>0.3</v>
      </c>
      <c r="K103" s="78">
        <v>0.3</v>
      </c>
      <c r="L103" s="78">
        <v>0.2</v>
      </c>
      <c r="M103" s="78">
        <v>0.2</v>
      </c>
      <c r="N103" s="78">
        <v>0</v>
      </c>
      <c r="O103" s="78">
        <v>0.1</v>
      </c>
      <c r="P103" s="78">
        <v>0.1</v>
      </c>
      <c r="Q103" s="78">
        <v>0.2</v>
      </c>
      <c r="R103" s="78">
        <v>0.2</v>
      </c>
      <c r="S103" s="78">
        <v>0.1</v>
      </c>
      <c r="T103" s="78">
        <v>0.1</v>
      </c>
      <c r="U103" s="78">
        <v>0.3</v>
      </c>
      <c r="V103" s="78">
        <v>0.2</v>
      </c>
      <c r="W103" s="78">
        <v>0.1</v>
      </c>
      <c r="X103" s="78">
        <v>0.1</v>
      </c>
    </row>
    <row r="104" spans="1:24">
      <c r="A104" s="34" t="s">
        <v>34</v>
      </c>
      <c r="B104" s="78">
        <v>0.9</v>
      </c>
      <c r="C104" s="78">
        <v>1</v>
      </c>
      <c r="D104" s="78">
        <v>1.1000000000000001</v>
      </c>
      <c r="E104" s="78">
        <v>0.9</v>
      </c>
      <c r="F104" s="78">
        <v>0.3</v>
      </c>
      <c r="G104" s="78">
        <v>0.2</v>
      </c>
      <c r="H104" s="78">
        <v>0</v>
      </c>
      <c r="I104" s="78">
        <v>0.7</v>
      </c>
      <c r="J104" s="78">
        <v>1</v>
      </c>
      <c r="K104" s="78">
        <v>0.8</v>
      </c>
      <c r="L104" s="78">
        <v>0.6</v>
      </c>
      <c r="M104" s="78">
        <v>0.8</v>
      </c>
      <c r="N104" s="78">
        <v>0.7</v>
      </c>
      <c r="O104" s="78">
        <v>0.7</v>
      </c>
      <c r="P104" s="78">
        <v>0.9</v>
      </c>
      <c r="Q104" s="78">
        <v>0.9</v>
      </c>
      <c r="R104" s="78">
        <v>0.6</v>
      </c>
      <c r="S104" s="78">
        <v>0.5</v>
      </c>
      <c r="T104" s="78">
        <v>0.3</v>
      </c>
      <c r="U104" s="78">
        <v>0.2</v>
      </c>
      <c r="V104" s="78">
        <v>0.2</v>
      </c>
      <c r="W104" s="78">
        <v>0.4</v>
      </c>
      <c r="X104" s="78">
        <v>0.4</v>
      </c>
    </row>
    <row r="105" spans="1:24">
      <c r="A105" s="34" t="s">
        <v>35</v>
      </c>
      <c r="B105" s="78">
        <v>0.1</v>
      </c>
      <c r="C105" s="78">
        <v>0.1</v>
      </c>
      <c r="D105" s="78">
        <v>0.1</v>
      </c>
      <c r="E105" s="78">
        <v>0.2</v>
      </c>
      <c r="F105" s="78">
        <v>0.1</v>
      </c>
      <c r="G105" s="78">
        <v>0</v>
      </c>
      <c r="H105" s="78">
        <v>0</v>
      </c>
      <c r="I105" s="78">
        <v>0</v>
      </c>
      <c r="J105" s="78">
        <v>0</v>
      </c>
      <c r="K105" s="78">
        <v>0</v>
      </c>
      <c r="L105" s="78">
        <v>0</v>
      </c>
      <c r="M105" s="78">
        <v>0</v>
      </c>
      <c r="N105" s="78">
        <v>0</v>
      </c>
      <c r="O105" s="78">
        <v>0</v>
      </c>
      <c r="P105" s="78">
        <v>0</v>
      </c>
      <c r="Q105" s="78">
        <v>0</v>
      </c>
      <c r="R105" s="78">
        <v>0</v>
      </c>
      <c r="S105" s="78">
        <v>0</v>
      </c>
      <c r="T105" s="78">
        <v>0</v>
      </c>
      <c r="U105" s="78">
        <v>0</v>
      </c>
      <c r="V105" s="78">
        <v>0</v>
      </c>
      <c r="W105" s="78">
        <v>0</v>
      </c>
      <c r="X105" s="78">
        <v>0</v>
      </c>
    </row>
    <row r="106" spans="1:24">
      <c r="A106" s="34" t="s">
        <v>36</v>
      </c>
      <c r="B106" s="78">
        <v>0.1</v>
      </c>
      <c r="C106" s="78">
        <v>0.2</v>
      </c>
      <c r="D106" s="78">
        <v>0.2</v>
      </c>
      <c r="E106" s="78">
        <v>0.1</v>
      </c>
      <c r="F106" s="78">
        <v>0</v>
      </c>
      <c r="G106" s="78">
        <v>0</v>
      </c>
      <c r="H106" s="78">
        <v>0</v>
      </c>
      <c r="I106" s="78">
        <v>0</v>
      </c>
      <c r="J106" s="78">
        <v>0.3</v>
      </c>
      <c r="K106" s="78">
        <v>0.4</v>
      </c>
      <c r="L106" s="78">
        <v>0.2</v>
      </c>
      <c r="M106" s="78">
        <v>0</v>
      </c>
      <c r="N106" s="78">
        <v>0.1</v>
      </c>
      <c r="O106" s="78">
        <v>0.2</v>
      </c>
      <c r="P106" s="78">
        <v>0.5</v>
      </c>
      <c r="Q106" s="78">
        <v>0.2</v>
      </c>
      <c r="R106" s="78">
        <v>0.1</v>
      </c>
      <c r="S106" s="78">
        <v>0</v>
      </c>
      <c r="T106" s="78">
        <v>0</v>
      </c>
      <c r="U106" s="78">
        <v>0</v>
      </c>
      <c r="V106" s="78">
        <v>0.1</v>
      </c>
      <c r="W106" s="78">
        <v>0.1</v>
      </c>
      <c r="X106" s="78">
        <v>0</v>
      </c>
    </row>
    <row r="107" spans="1:24">
      <c r="A107" s="34" t="s">
        <v>38</v>
      </c>
      <c r="B107" s="78">
        <v>2.7</v>
      </c>
      <c r="C107" s="78">
        <v>2</v>
      </c>
      <c r="D107" s="78">
        <v>1.7</v>
      </c>
      <c r="E107" s="78">
        <v>2.5</v>
      </c>
      <c r="F107" s="78">
        <v>2.1</v>
      </c>
      <c r="G107" s="78">
        <v>2.5</v>
      </c>
      <c r="H107" s="78">
        <v>2.1</v>
      </c>
      <c r="I107" s="78">
        <v>1.7</v>
      </c>
      <c r="J107" s="78">
        <v>1.5</v>
      </c>
      <c r="K107" s="78">
        <v>1.5</v>
      </c>
      <c r="L107" s="78">
        <v>1.8</v>
      </c>
      <c r="M107" s="78">
        <v>3</v>
      </c>
      <c r="N107" s="78">
        <v>2.2000000000000002</v>
      </c>
      <c r="O107" s="78">
        <v>2.2999999999999998</v>
      </c>
      <c r="P107" s="78">
        <v>2.2000000000000002</v>
      </c>
      <c r="Q107" s="78">
        <v>2.2000000000000002</v>
      </c>
      <c r="R107" s="78">
        <v>2.4</v>
      </c>
      <c r="S107" s="78">
        <v>3.3</v>
      </c>
      <c r="T107" s="78">
        <v>3.1</v>
      </c>
      <c r="U107" s="78">
        <v>2.8</v>
      </c>
      <c r="V107" s="78">
        <v>2.1</v>
      </c>
      <c r="W107" s="78">
        <v>1.9</v>
      </c>
      <c r="X107" s="78">
        <v>1.5</v>
      </c>
    </row>
    <row r="108" spans="1:24">
      <c r="A108" s="34" t="s">
        <v>37</v>
      </c>
      <c r="B108" s="78">
        <v>0.2</v>
      </c>
      <c r="C108" s="78">
        <v>0.2</v>
      </c>
      <c r="D108" s="78">
        <v>0</v>
      </c>
      <c r="E108" s="78">
        <v>0.2</v>
      </c>
      <c r="F108" s="78">
        <v>0.2</v>
      </c>
      <c r="G108" s="78">
        <v>0.1</v>
      </c>
      <c r="H108" s="78">
        <v>0</v>
      </c>
      <c r="I108" s="78">
        <v>0</v>
      </c>
      <c r="J108" s="78">
        <v>0.2</v>
      </c>
      <c r="K108" s="78">
        <v>0.2</v>
      </c>
      <c r="L108" s="78">
        <v>0.2</v>
      </c>
      <c r="M108" s="78">
        <v>0.3</v>
      </c>
      <c r="N108" s="78">
        <v>0.3</v>
      </c>
      <c r="O108" s="78">
        <v>0.4</v>
      </c>
      <c r="P108" s="78">
        <v>0.6</v>
      </c>
      <c r="Q108" s="78">
        <v>0.6</v>
      </c>
      <c r="R108" s="78">
        <v>0.7</v>
      </c>
      <c r="S108" s="78">
        <v>0.7</v>
      </c>
      <c r="T108" s="78">
        <v>0.6</v>
      </c>
      <c r="U108" s="78">
        <v>0.2</v>
      </c>
      <c r="V108" s="78">
        <v>0.2</v>
      </c>
      <c r="W108" s="78">
        <v>0.4</v>
      </c>
      <c r="X108" s="78">
        <v>0.4</v>
      </c>
    </row>
    <row r="109" spans="1:24">
      <c r="A109" s="34" t="s">
        <v>39</v>
      </c>
      <c r="B109" s="78">
        <v>0.7</v>
      </c>
      <c r="C109" s="78">
        <v>0.7</v>
      </c>
      <c r="D109" s="78">
        <v>1</v>
      </c>
      <c r="E109" s="78">
        <v>1.1000000000000001</v>
      </c>
      <c r="F109" s="78">
        <v>0.9</v>
      </c>
      <c r="G109" s="78">
        <v>1.2</v>
      </c>
      <c r="H109" s="78">
        <v>1.3</v>
      </c>
      <c r="I109" s="78">
        <v>0.9</v>
      </c>
      <c r="J109" s="78">
        <v>0.6</v>
      </c>
      <c r="K109" s="78">
        <v>0.6</v>
      </c>
      <c r="L109" s="78">
        <v>1</v>
      </c>
      <c r="M109" s="78">
        <v>1.4</v>
      </c>
      <c r="N109" s="78">
        <v>2.2999999999999998</v>
      </c>
      <c r="O109" s="78">
        <v>4.5999999999999996</v>
      </c>
      <c r="P109" s="78">
        <v>8.1999999999999993</v>
      </c>
      <c r="Q109" s="78">
        <v>7.9</v>
      </c>
      <c r="R109" s="78">
        <v>9.1999999999999993</v>
      </c>
      <c r="S109" s="78">
        <v>13.3</v>
      </c>
      <c r="T109" s="78">
        <v>13.8</v>
      </c>
      <c r="U109" s="78">
        <v>11.2</v>
      </c>
      <c r="V109" s="78">
        <v>10</v>
      </c>
      <c r="W109" s="78">
        <v>9.3000000000000007</v>
      </c>
      <c r="X109" s="78">
        <v>6.2</v>
      </c>
    </row>
    <row r="110" spans="1:24">
      <c r="A110" s="34" t="s">
        <v>40</v>
      </c>
      <c r="B110" s="78">
        <v>0</v>
      </c>
      <c r="C110" s="78">
        <v>0.1</v>
      </c>
      <c r="D110" s="78">
        <v>0.2</v>
      </c>
      <c r="E110" s="78">
        <v>0.2</v>
      </c>
      <c r="F110" s="78">
        <v>0.2</v>
      </c>
      <c r="G110" s="78">
        <v>0.1</v>
      </c>
      <c r="H110" s="78">
        <v>0.2</v>
      </c>
      <c r="I110" s="78">
        <v>0.1</v>
      </c>
      <c r="J110" s="78">
        <v>0.1</v>
      </c>
      <c r="K110" s="78">
        <v>0</v>
      </c>
      <c r="L110" s="78">
        <v>0.1</v>
      </c>
      <c r="M110" s="78">
        <v>0.1</v>
      </c>
      <c r="N110" s="78">
        <v>0.3</v>
      </c>
      <c r="O110" s="78">
        <v>0.5</v>
      </c>
      <c r="P110" s="78">
        <v>0.7</v>
      </c>
      <c r="Q110" s="78">
        <v>0.5</v>
      </c>
      <c r="R110" s="78">
        <v>0.7</v>
      </c>
      <c r="S110" s="78">
        <v>0.9</v>
      </c>
      <c r="T110" s="78">
        <v>0.7</v>
      </c>
      <c r="U110" s="78">
        <v>0.4</v>
      </c>
      <c r="V110" s="78">
        <v>0.7</v>
      </c>
      <c r="W110" s="78">
        <v>1.2</v>
      </c>
      <c r="X110" s="78">
        <v>1.1000000000000001</v>
      </c>
    </row>
    <row r="111" spans="1:24">
      <c r="A111" s="34" t="s">
        <v>128</v>
      </c>
      <c r="B111" s="79">
        <v>4.4526315789473685</v>
      </c>
      <c r="C111" s="79">
        <v>4.8681318681318677</v>
      </c>
      <c r="D111" s="79">
        <v>6.0246913580246915</v>
      </c>
      <c r="E111" s="79">
        <v>5.150537634408602</v>
      </c>
      <c r="F111" s="79">
        <v>5.4615384615384608</v>
      </c>
      <c r="G111" s="78">
        <v>7.2980769230769234</v>
      </c>
      <c r="H111" s="78">
        <v>9.4945054945054963</v>
      </c>
      <c r="I111" s="78">
        <v>9.4</v>
      </c>
      <c r="J111" s="78">
        <v>6.6375000000000002</v>
      </c>
      <c r="K111" s="78">
        <v>5.2298850574712645</v>
      </c>
      <c r="L111" s="78">
        <v>5.8214285714285712</v>
      </c>
      <c r="M111" s="78">
        <v>5.8518518518518521</v>
      </c>
      <c r="N111" s="78">
        <v>9.2758620689655178</v>
      </c>
      <c r="O111" s="78">
        <v>12.913978494623654</v>
      </c>
      <c r="P111" s="78">
        <v>13.13953488372093</v>
      </c>
      <c r="Q111" s="78">
        <v>13.5</v>
      </c>
      <c r="R111" s="78">
        <v>13.311688311688311</v>
      </c>
      <c r="S111" s="78">
        <v>13.357142857142858</v>
      </c>
      <c r="T111" s="78">
        <v>16.972222222222221</v>
      </c>
      <c r="U111" s="78">
        <v>18.46875</v>
      </c>
      <c r="V111" s="78">
        <v>15.145161290322582</v>
      </c>
      <c r="W111" s="78">
        <v>12.704225352112678</v>
      </c>
      <c r="X111" s="78">
        <v>10.292134831460674</v>
      </c>
    </row>
    <row r="112" spans="1:24" ht="14" thickBot="1">
      <c r="A112" s="77" t="s">
        <v>83</v>
      </c>
      <c r="B112" s="80">
        <v>89.600000000000009</v>
      </c>
      <c r="C112" s="80">
        <v>87.300000000000011</v>
      </c>
      <c r="D112" s="80">
        <v>82.300000000000011</v>
      </c>
      <c r="E112" s="80">
        <v>87.1</v>
      </c>
      <c r="F112" s="80">
        <v>92.600000000000009</v>
      </c>
      <c r="G112" s="80">
        <v>76.699999999999974</v>
      </c>
      <c r="H112" s="80">
        <v>61.099999999999994</v>
      </c>
      <c r="I112" s="80">
        <v>58.100000000000009</v>
      </c>
      <c r="J112" s="80">
        <v>60.6</v>
      </c>
      <c r="K112" s="80">
        <v>65.699999999999989</v>
      </c>
      <c r="L112" s="80">
        <v>73.099999999999994</v>
      </c>
      <c r="M112" s="80">
        <v>70.499999999999986</v>
      </c>
      <c r="N112" s="80">
        <v>62.4</v>
      </c>
      <c r="O112" s="80">
        <v>68.899999999999991</v>
      </c>
      <c r="P112" s="80">
        <v>68.899999999999977</v>
      </c>
      <c r="Q112" s="80">
        <v>57.100000000000009</v>
      </c>
      <c r="R112" s="80">
        <v>49.300000000000004</v>
      </c>
      <c r="S112" s="80">
        <v>56.6</v>
      </c>
      <c r="T112" s="80">
        <v>59.2</v>
      </c>
      <c r="U112" s="80">
        <v>51.70000000000001</v>
      </c>
      <c r="V112" s="80">
        <v>43.1</v>
      </c>
      <c r="W112" s="80">
        <v>44.899999999999991</v>
      </c>
      <c r="X112" s="80">
        <v>49.300000000000004</v>
      </c>
    </row>
  </sheetData>
  <mergeCells count="1">
    <mergeCell ref="A5:A6"/>
  </mergeCells>
  <phoneticPr fontId="1" type="noConversion"/>
  <conditionalFormatting sqref="A111:A112">
    <cfRule type="cellIs" dxfId="42" priority="1" operator="between">
      <formula>0</formula>
      <formula>100</formula>
    </cfRule>
    <cfRule type="cellIs" dxfId="41" priority="2" operator="greaterThan">
      <formula>100</formula>
    </cfRule>
  </conditionalFormatting>
  <conditionalFormatting sqref="A57:X59 A60:S110 T110 B112:X112">
    <cfRule type="cellIs" dxfId="40" priority="3" operator="between">
      <formula>0</formula>
      <formula>100</formula>
    </cfRule>
    <cfRule type="cellIs" dxfId="39" priority="4" operator="greaterThan">
      <formula>100</formula>
    </cfRule>
  </conditionalFormatting>
  <conditionalFormatting sqref="P19:U19">
    <cfRule type="cellIs" dxfId="38" priority="5" operator="between">
      <formula>10</formula>
      <formula>100</formula>
    </cfRule>
    <cfRule type="cellIs" dxfId="37" priority="6" operator="greaterThan">
      <formula>100</formula>
    </cfRule>
    <cfRule type="cellIs" dxfId="36" priority="7" operator="between">
      <formula>0</formula>
      <formula>10</formula>
    </cfRule>
  </conditionalFormatting>
  <conditionalFormatting sqref="P26:U26">
    <cfRule type="cellIs" dxfId="35" priority="8" operator="between">
      <formula>10</formula>
      <formula>100</formula>
    </cfRule>
    <cfRule type="cellIs" dxfId="34" priority="9" operator="greaterThan">
      <formula>100</formula>
    </cfRule>
    <cfRule type="cellIs" dxfId="33" priority="10" operator="between">
      <formula>0</formula>
      <formula>10</formula>
    </cfRule>
  </conditionalFormatting>
  <conditionalFormatting sqref="P46:U46">
    <cfRule type="cellIs" dxfId="32" priority="11" operator="between">
      <formula>10</formula>
      <formula>100</formula>
    </cfRule>
    <cfRule type="cellIs" dxfId="31" priority="12" operator="greaterThan">
      <formula>100</formula>
    </cfRule>
    <cfRule type="cellIs" dxfId="30" priority="13" operator="between">
      <formula>0</formula>
      <formula>10</formula>
    </cfRule>
  </conditionalFormatting>
  <pageMargins left="0.7" right="0.7" top="0.75" bottom="0.75" header="0.3" footer="0.3"/>
  <ignoredErrors>
    <ignoredError sqref="P53:U5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A2FB8-3332-404E-8692-B4683B5265D9}">
  <dimension ref="A1:AZ53"/>
  <sheetViews>
    <sheetView zoomScaleNormal="100" workbookViewId="0">
      <selection sqref="A1:A2"/>
    </sheetView>
  </sheetViews>
  <sheetFormatPr baseColWidth="10" defaultColWidth="9.19921875" defaultRowHeight="12"/>
  <cols>
    <col min="1" max="1" width="9.19921875" style="2"/>
    <col min="2" max="7" width="9.19921875" style="34"/>
    <col min="8" max="16384" width="9.19921875" style="2"/>
  </cols>
  <sheetData>
    <row r="1" spans="1:52" ht="16">
      <c r="A1" s="96" t="s">
        <v>222</v>
      </c>
    </row>
    <row r="2" spans="1:52" ht="16">
      <c r="A2" s="96" t="s">
        <v>221</v>
      </c>
    </row>
    <row r="4" spans="1:52" s="50" customFormat="1" ht="17" thickBot="1">
      <c r="A4" s="50" t="s">
        <v>219</v>
      </c>
      <c r="B4" s="9"/>
      <c r="C4" s="9"/>
      <c r="D4" s="9"/>
      <c r="E4" s="9"/>
      <c r="F4" s="9"/>
      <c r="G4" s="10"/>
      <c r="J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</row>
    <row r="5" spans="1:52" s="14" customFormat="1">
      <c r="A5" s="92" t="s">
        <v>45</v>
      </c>
      <c r="B5" s="46" t="s">
        <v>85</v>
      </c>
      <c r="C5" s="46"/>
      <c r="D5" s="46"/>
      <c r="E5" s="46"/>
      <c r="F5" s="49"/>
      <c r="G5" s="46" t="s">
        <v>86</v>
      </c>
      <c r="H5" s="13" t="s">
        <v>49</v>
      </c>
      <c r="I5" s="13"/>
      <c r="J5" s="46"/>
      <c r="K5" s="13"/>
      <c r="L5" s="46"/>
    </row>
    <row r="6" spans="1:52" s="16" customFormat="1" ht="13" thickBot="1">
      <c r="A6" s="93"/>
      <c r="B6" s="15" t="s">
        <v>87</v>
      </c>
      <c r="C6" s="15" t="s">
        <v>88</v>
      </c>
      <c r="D6" s="15" t="s">
        <v>89</v>
      </c>
      <c r="E6" s="15" t="s">
        <v>90</v>
      </c>
      <c r="F6" s="15" t="s">
        <v>60</v>
      </c>
      <c r="G6" s="44" t="s">
        <v>91</v>
      </c>
      <c r="H6" s="15" t="s">
        <v>92</v>
      </c>
      <c r="I6" s="15" t="s">
        <v>93</v>
      </c>
      <c r="J6" s="15" t="s">
        <v>94</v>
      </c>
      <c r="K6" s="15" t="s">
        <v>95</v>
      </c>
      <c r="L6" s="15" t="s">
        <v>52</v>
      </c>
    </row>
    <row r="7" spans="1:52" s="16" customFormat="1" ht="13" thickBot="1">
      <c r="A7" s="13" t="s">
        <v>71</v>
      </c>
      <c r="B7" s="15" t="s">
        <v>96</v>
      </c>
      <c r="C7" s="15" t="s">
        <v>96</v>
      </c>
      <c r="D7" s="15" t="s">
        <v>96</v>
      </c>
      <c r="E7" s="15" t="s">
        <v>96</v>
      </c>
      <c r="F7" s="17" t="s">
        <v>96</v>
      </c>
      <c r="G7" s="15" t="s">
        <v>97</v>
      </c>
      <c r="H7" s="15" t="s">
        <v>97</v>
      </c>
      <c r="I7" s="15" t="s">
        <v>97</v>
      </c>
      <c r="J7" s="15" t="s">
        <v>97</v>
      </c>
      <c r="K7" s="15" t="s">
        <v>97</v>
      </c>
      <c r="L7" s="15" t="s">
        <v>97</v>
      </c>
    </row>
    <row r="8" spans="1:52" s="23" customFormat="1">
      <c r="A8" s="21" t="s">
        <v>0</v>
      </c>
      <c r="B8" s="19">
        <v>5.1091248319779234</v>
      </c>
      <c r="C8" s="19">
        <v>7.1915528250401755</v>
      </c>
      <c r="D8" s="19">
        <v>6.576197363546</v>
      </c>
      <c r="E8" s="19">
        <v>6.6749574250140817</v>
      </c>
      <c r="F8" s="22">
        <v>5.8080300704529879</v>
      </c>
      <c r="G8" s="29">
        <v>5.6172115645140304</v>
      </c>
      <c r="H8" s="29">
        <v>4.9902616880168758</v>
      </c>
      <c r="I8" s="29">
        <v>5.8873573538700681</v>
      </c>
      <c r="J8" s="29">
        <v>7.5873688114363489</v>
      </c>
      <c r="K8" s="29">
        <v>7.2378473668055392</v>
      </c>
      <c r="L8" s="29">
        <v>8.6622778387711445</v>
      </c>
    </row>
    <row r="9" spans="1:52" s="23" customFormat="1">
      <c r="A9" s="19" t="s">
        <v>1</v>
      </c>
      <c r="B9" s="19">
        <v>63.906270859586073</v>
      </c>
      <c r="C9" s="19">
        <v>55.310278343846726</v>
      </c>
      <c r="D9" s="19">
        <v>49.634166421595097</v>
      </c>
      <c r="E9" s="19">
        <v>71.640936116803971</v>
      </c>
      <c r="F9" s="22">
        <v>93.935288167499678</v>
      </c>
      <c r="G9" s="25">
        <v>105.85129244555765</v>
      </c>
      <c r="H9" s="19">
        <v>36.774133429456455</v>
      </c>
      <c r="I9" s="19">
        <v>37.719711302212211</v>
      </c>
      <c r="J9" s="19">
        <v>81.825164142221837</v>
      </c>
      <c r="K9" s="19">
        <v>75.258086151898823</v>
      </c>
      <c r="L9" s="19">
        <v>68.99691770755625</v>
      </c>
    </row>
    <row r="10" spans="1:52" s="27" customFormat="1">
      <c r="A10" s="25" t="s">
        <v>2</v>
      </c>
      <c r="B10" s="25">
        <v>243.9746623438264</v>
      </c>
      <c r="C10" s="25">
        <v>227.60656577204338</v>
      </c>
      <c r="D10" s="25">
        <v>205.78597697526376</v>
      </c>
      <c r="E10" s="25">
        <v>279.53732144422173</v>
      </c>
      <c r="F10" s="26">
        <v>297.44433676835962</v>
      </c>
      <c r="G10" s="25">
        <v>606.21312788493776</v>
      </c>
      <c r="H10" s="25">
        <v>201.24071720778338</v>
      </c>
      <c r="I10" s="25">
        <v>188.79659499888984</v>
      </c>
      <c r="J10" s="25">
        <v>321.1730403204283</v>
      </c>
      <c r="K10" s="25">
        <v>300.8081128435262</v>
      </c>
      <c r="L10" s="25">
        <v>314.64337403312078</v>
      </c>
    </row>
    <row r="11" spans="1:52" s="27" customFormat="1">
      <c r="A11" s="25" t="s">
        <v>3</v>
      </c>
      <c r="B11" s="25">
        <v>123.73201993009035</v>
      </c>
      <c r="C11" s="25">
        <v>76.969008196621402</v>
      </c>
      <c r="D11" s="25">
        <v>236.25528907862798</v>
      </c>
      <c r="E11" s="25">
        <v>219.58433233512619</v>
      </c>
      <c r="F11" s="26">
        <v>98.901300689056541</v>
      </c>
      <c r="G11" s="52">
        <v>250.41132321938639</v>
      </c>
      <c r="H11" s="52">
        <v>888.36951522508048</v>
      </c>
      <c r="I11" s="52">
        <v>721.78420348078339</v>
      </c>
      <c r="J11" s="52">
        <v>263.61045855267196</v>
      </c>
      <c r="K11" s="52">
        <v>105.37604554248806</v>
      </c>
      <c r="L11" s="52">
        <v>1037.9337931145767</v>
      </c>
    </row>
    <row r="12" spans="1:52" s="23" customFormat="1">
      <c r="A12" s="19" t="s">
        <v>4</v>
      </c>
      <c r="B12" s="19">
        <v>41.694483223051201</v>
      </c>
      <c r="C12" s="19">
        <v>48.125862982728947</v>
      </c>
      <c r="D12" s="19">
        <v>47.454411924774071</v>
      </c>
      <c r="E12" s="19">
        <v>47.526142110495535</v>
      </c>
      <c r="F12" s="22">
        <v>52.058936098013433</v>
      </c>
      <c r="G12" s="19">
        <v>49.952870574410099</v>
      </c>
      <c r="H12" s="19">
        <v>51.387940289110063</v>
      </c>
      <c r="I12" s="19">
        <v>52.814516616813449</v>
      </c>
      <c r="J12" s="19">
        <v>51.173348724866329</v>
      </c>
      <c r="K12" s="19">
        <v>48.987008612728182</v>
      </c>
      <c r="L12" s="19">
        <v>49.620238004363323</v>
      </c>
    </row>
    <row r="13" spans="1:52" s="23" customFormat="1">
      <c r="A13" s="19" t="s">
        <v>5</v>
      </c>
      <c r="B13" s="19">
        <v>102.81106008851765</v>
      </c>
      <c r="C13" s="19">
        <v>132.71749992714751</v>
      </c>
      <c r="D13" s="19">
        <v>135.27214605319821</v>
      </c>
      <c r="E13" s="19">
        <v>128.91928735199812</v>
      </c>
      <c r="F13" s="22">
        <v>129.70668646951088</v>
      </c>
      <c r="G13" s="52">
        <v>121.02445576477285</v>
      </c>
      <c r="H13" s="52">
        <v>205.41919355907166</v>
      </c>
      <c r="I13" s="52">
        <v>130.26821871919523</v>
      </c>
      <c r="J13" s="52">
        <v>124.73657852457049</v>
      </c>
      <c r="K13" s="52">
        <v>122.50412542806517</v>
      </c>
      <c r="L13" s="52">
        <v>126.58518092789451</v>
      </c>
    </row>
    <row r="14" spans="1:52" s="32" customFormat="1">
      <c r="A14" s="29" t="s">
        <v>6</v>
      </c>
      <c r="B14" s="29">
        <v>14.033394185101631</v>
      </c>
      <c r="C14" s="29">
        <v>1.1699257774249423</v>
      </c>
      <c r="D14" s="29">
        <v>0.44645800271790204</v>
      </c>
      <c r="E14" s="29">
        <v>0.17168854303506462</v>
      </c>
      <c r="F14" s="31">
        <v>1.290407559192877</v>
      </c>
      <c r="G14" s="35">
        <v>1.4872349269071024</v>
      </c>
      <c r="H14" s="35">
        <v>0</v>
      </c>
      <c r="I14" s="35">
        <v>4.1523617074007237</v>
      </c>
      <c r="J14" s="35">
        <v>0.74160962989748913</v>
      </c>
      <c r="K14" s="35">
        <v>4.9510083589991831</v>
      </c>
      <c r="L14" s="35">
        <v>3.2594731765123273</v>
      </c>
    </row>
    <row r="15" spans="1:52" s="23" customFormat="1">
      <c r="A15" s="19" t="s">
        <v>7</v>
      </c>
      <c r="B15" s="19">
        <v>208.19068524058645</v>
      </c>
      <c r="C15" s="19">
        <v>241.45929845125505</v>
      </c>
      <c r="D15" s="19">
        <v>247.41234594083042</v>
      </c>
      <c r="E15" s="19">
        <v>253.01270728088735</v>
      </c>
      <c r="F15" s="22">
        <v>265.28045441944874</v>
      </c>
      <c r="G15" s="52">
        <v>235.77715932054826</v>
      </c>
      <c r="H15" s="52">
        <v>191.39311185420866</v>
      </c>
      <c r="I15" s="52">
        <v>227.80869273518888</v>
      </c>
      <c r="J15" s="52">
        <v>216.74598523587906</v>
      </c>
      <c r="K15" s="52">
        <v>229.42637678660356</v>
      </c>
      <c r="L15" s="52">
        <v>208.30363684672093</v>
      </c>
    </row>
    <row r="16" spans="1:52" s="32" customFormat="1">
      <c r="A16" s="29" t="s">
        <v>8</v>
      </c>
      <c r="B16" s="29">
        <v>11.530570157339991</v>
      </c>
      <c r="C16" s="29">
        <v>12.998913119164385</v>
      </c>
      <c r="D16" s="29">
        <v>12.730351443907262</v>
      </c>
      <c r="E16" s="29">
        <v>13.174563906176621</v>
      </c>
      <c r="F16" s="31">
        <v>15.776503462849604</v>
      </c>
      <c r="G16" s="19">
        <v>13.318784496978815</v>
      </c>
      <c r="H16" s="19">
        <v>12.481859428264842</v>
      </c>
      <c r="I16" s="19">
        <v>11.844417189674983</v>
      </c>
      <c r="J16" s="19">
        <v>13.961387726341508</v>
      </c>
      <c r="K16" s="19">
        <v>12.171533359321064</v>
      </c>
      <c r="L16" s="19">
        <v>10.141877778356625</v>
      </c>
    </row>
    <row r="17" spans="1:12" s="32" customFormat="1">
      <c r="A17" s="29" t="s">
        <v>9</v>
      </c>
      <c r="B17" s="29">
        <v>3.8259478260369244</v>
      </c>
      <c r="C17" s="29">
        <v>5.5386987053737675</v>
      </c>
      <c r="D17" s="29">
        <v>5.5141303859765234</v>
      </c>
      <c r="E17" s="29">
        <v>5.7416696933385589</v>
      </c>
      <c r="F17" s="31">
        <v>6.1087732842775289</v>
      </c>
      <c r="G17" s="29">
        <v>4.7443139457252883</v>
      </c>
      <c r="H17" s="29">
        <v>3.813308446434061</v>
      </c>
      <c r="I17" s="29">
        <v>4.7214810554949977</v>
      </c>
      <c r="J17" s="29">
        <v>2.9362882545254747</v>
      </c>
      <c r="K17" s="29">
        <v>3.6503372319756004</v>
      </c>
      <c r="L17" s="29">
        <v>2.8912298995229193</v>
      </c>
    </row>
    <row r="18" spans="1:12" s="32" customFormat="1">
      <c r="A18" s="29" t="s">
        <v>10</v>
      </c>
      <c r="B18" s="2" t="s">
        <v>114</v>
      </c>
      <c r="C18" s="2" t="s">
        <v>114</v>
      </c>
      <c r="D18" s="2" t="s">
        <v>114</v>
      </c>
      <c r="E18" s="2" t="s">
        <v>114</v>
      </c>
      <c r="F18" s="2" t="s">
        <v>114</v>
      </c>
      <c r="G18" s="33">
        <v>0.39526950957632001</v>
      </c>
      <c r="H18" s="29">
        <v>1.3899125229598051</v>
      </c>
      <c r="I18" s="29">
        <v>3.6750473521543259</v>
      </c>
      <c r="J18" s="29">
        <v>1.2436420665070214</v>
      </c>
      <c r="K18" s="29">
        <v>2.2863103006719157</v>
      </c>
      <c r="L18" s="29">
        <v>3.2154679550754652</v>
      </c>
    </row>
    <row r="19" spans="1:12" s="32" customFormat="1">
      <c r="A19" s="29" t="s">
        <v>11</v>
      </c>
      <c r="B19" s="29">
        <v>1.3037668330064969</v>
      </c>
      <c r="C19" s="29">
        <v>1.1294634120662743</v>
      </c>
      <c r="D19" s="29">
        <v>1.0241021337291802</v>
      </c>
      <c r="E19" s="29">
        <v>1.0560137389101303</v>
      </c>
      <c r="F19" s="31">
        <v>1.7456759190707618</v>
      </c>
      <c r="G19" s="35">
        <v>1.9398161072051068</v>
      </c>
      <c r="H19" s="29">
        <v>1.6496987206363887</v>
      </c>
      <c r="I19" s="29">
        <v>1.5421183919916146</v>
      </c>
      <c r="J19" s="29">
        <v>1.5971755287489637</v>
      </c>
      <c r="K19" s="29">
        <v>1.656594255982127</v>
      </c>
      <c r="L19" s="29">
        <v>1.8691574470133367</v>
      </c>
    </row>
    <row r="20" spans="1:12" s="32" customFormat="1">
      <c r="A20" s="29" t="s">
        <v>12</v>
      </c>
      <c r="B20" s="29">
        <v>22.023705247420125</v>
      </c>
      <c r="C20" s="29">
        <v>26.801242294263151</v>
      </c>
      <c r="D20" s="29">
        <v>23.444658555362469</v>
      </c>
      <c r="E20" s="29">
        <v>25.725383105909653</v>
      </c>
      <c r="F20" s="31">
        <v>25.186694669576905</v>
      </c>
      <c r="G20" s="19">
        <v>20.400088322038442</v>
      </c>
      <c r="H20" s="19">
        <v>17.006698989295209</v>
      </c>
      <c r="I20" s="19">
        <v>18.02363724381641</v>
      </c>
      <c r="J20" s="19">
        <v>25.645677742520888</v>
      </c>
      <c r="K20" s="19">
        <v>29.76402304495258</v>
      </c>
      <c r="L20" s="19">
        <v>18.370974436310664</v>
      </c>
    </row>
    <row r="21" spans="1:12" s="32" customFormat="1">
      <c r="A21" s="29" t="s">
        <v>13</v>
      </c>
      <c r="B21" s="29">
        <v>62.196836986325877</v>
      </c>
      <c r="C21" s="29">
        <v>110.49135384323218</v>
      </c>
      <c r="D21" s="29">
        <v>81.912858665647292</v>
      </c>
      <c r="E21" s="29">
        <v>102.79102747780014</v>
      </c>
      <c r="F21" s="31">
        <v>170.7603348693336</v>
      </c>
      <c r="G21" s="53">
        <v>88.47088759349829</v>
      </c>
      <c r="H21" s="52">
        <v>113.17367557479898</v>
      </c>
      <c r="I21" s="53">
        <v>94.307206991935487</v>
      </c>
      <c r="J21" s="52">
        <v>140.96612795578338</v>
      </c>
      <c r="K21" s="53">
        <v>91.493228495624322</v>
      </c>
      <c r="L21" s="53">
        <v>58.220413276739798</v>
      </c>
    </row>
    <row r="22" spans="1:12" s="32" customFormat="1">
      <c r="A22" s="29" t="s">
        <v>14</v>
      </c>
      <c r="B22" s="29">
        <v>30.291401903197745</v>
      </c>
      <c r="C22" s="29">
        <v>33.777433087794556</v>
      </c>
      <c r="D22" s="29">
        <v>29.287433484036491</v>
      </c>
      <c r="E22" s="29">
        <v>34.424944369199153</v>
      </c>
      <c r="F22" s="31">
        <v>41.903034196156632</v>
      </c>
      <c r="G22" s="19">
        <v>52.17686113941059</v>
      </c>
      <c r="H22" s="19">
        <v>35.317416788161054</v>
      </c>
      <c r="I22" s="19">
        <v>38.275021515717839</v>
      </c>
      <c r="J22" s="19">
        <v>44.54999467274682</v>
      </c>
      <c r="K22" s="19">
        <v>35.102445806604528</v>
      </c>
      <c r="L22" s="19">
        <v>44.172795276984402</v>
      </c>
    </row>
    <row r="23" spans="1:12" s="32" customFormat="1">
      <c r="A23" s="29" t="s">
        <v>15</v>
      </c>
      <c r="B23" s="29">
        <v>15.20392949081578</v>
      </c>
      <c r="C23" s="29">
        <v>20.040537287839111</v>
      </c>
      <c r="D23" s="29">
        <v>19.447067927711434</v>
      </c>
      <c r="E23" s="29">
        <v>21.426845171091632</v>
      </c>
      <c r="F23" s="31">
        <v>32.176144920482955</v>
      </c>
      <c r="G23" s="19">
        <v>23.799219405284688</v>
      </c>
      <c r="H23" s="19">
        <v>23.407561076242942</v>
      </c>
      <c r="I23" s="19">
        <v>21.35514347574761</v>
      </c>
      <c r="J23" s="19">
        <v>27.797167772237369</v>
      </c>
      <c r="K23" s="19">
        <v>21.538366290633032</v>
      </c>
      <c r="L23" s="19">
        <v>12.911085238690168</v>
      </c>
    </row>
    <row r="24" spans="1:12" s="32" customFormat="1">
      <c r="A24" s="29" t="s">
        <v>16</v>
      </c>
      <c r="B24" s="29">
        <v>0.41668847286804483</v>
      </c>
      <c r="C24" s="29">
        <v>0.20763733738669871</v>
      </c>
      <c r="D24" s="29">
        <v>0.27731460643368905</v>
      </c>
      <c r="E24" s="29">
        <v>0.44709770533763615</v>
      </c>
      <c r="F24" s="31">
        <v>0.42072586499612652</v>
      </c>
      <c r="G24" s="29">
        <v>0.92120010054610646</v>
      </c>
      <c r="H24" s="29">
        <v>0.53568763296916766</v>
      </c>
      <c r="I24" s="29">
        <v>0.66352966888883369</v>
      </c>
      <c r="J24" s="29">
        <v>1.2651968459273808</v>
      </c>
      <c r="K24" s="29">
        <v>1.0233658773441745</v>
      </c>
      <c r="L24" s="29">
        <v>0.80559851523598136</v>
      </c>
    </row>
    <row r="25" spans="1:12" s="32" customFormat="1">
      <c r="A25" s="29" t="s">
        <v>17</v>
      </c>
      <c r="B25" s="2" t="s">
        <v>114</v>
      </c>
      <c r="C25" s="2" t="s">
        <v>114</v>
      </c>
      <c r="D25" s="2" t="s">
        <v>114</v>
      </c>
      <c r="E25" s="2" t="s">
        <v>114</v>
      </c>
      <c r="F25" s="72" t="s">
        <v>114</v>
      </c>
      <c r="G25" s="29">
        <v>1.0911794057433616E-2</v>
      </c>
      <c r="H25" s="29">
        <v>3.2100649583186578E-3</v>
      </c>
      <c r="I25" s="29">
        <v>0.28264579578984544</v>
      </c>
      <c r="J25" s="29">
        <v>8.0077465754855914E-2</v>
      </c>
      <c r="K25" s="29">
        <v>4.9587189159882306E-2</v>
      </c>
      <c r="L25" s="29">
        <v>0.27105026780395647</v>
      </c>
    </row>
    <row r="26" spans="1:12" s="32" customFormat="1">
      <c r="A26" s="29" t="s">
        <v>18</v>
      </c>
      <c r="B26" s="29">
        <v>0.11852591717856406</v>
      </c>
      <c r="C26" s="29">
        <v>1.6615788932837331E-2</v>
      </c>
      <c r="D26" s="29">
        <v>0</v>
      </c>
      <c r="E26" s="29">
        <v>2.7050228552486042E-2</v>
      </c>
      <c r="F26" s="31">
        <v>9.3757364675688144E-3</v>
      </c>
      <c r="G26" s="35">
        <v>1.9962104539057314E-2</v>
      </c>
      <c r="H26" s="35">
        <v>0</v>
      </c>
      <c r="I26" s="35">
        <v>6.0658701162380844E-3</v>
      </c>
      <c r="J26" s="35">
        <v>1.7776921105522505E-2</v>
      </c>
      <c r="K26" s="35">
        <v>3.8633631612235417E-2</v>
      </c>
      <c r="L26" s="35">
        <v>8.4587908517786942E-2</v>
      </c>
    </row>
    <row r="27" spans="1:12" s="32" customFormat="1">
      <c r="A27" s="29" t="s">
        <v>19</v>
      </c>
      <c r="B27" s="29">
        <v>6.9837658728253684</v>
      </c>
      <c r="C27" s="29">
        <v>6.648804583295342</v>
      </c>
      <c r="D27" s="29">
        <v>5.3029911233201323</v>
      </c>
      <c r="E27" s="29">
        <v>6.1946702109051914</v>
      </c>
      <c r="F27" s="31">
        <v>6.1509346040558421</v>
      </c>
      <c r="G27" s="35">
        <v>6.5483868802404652</v>
      </c>
      <c r="H27" s="29">
        <v>5.594178807795223</v>
      </c>
      <c r="I27" s="19">
        <v>17.240975229110006</v>
      </c>
      <c r="J27" s="29">
        <v>9.4764028766460839</v>
      </c>
      <c r="K27" s="29">
        <v>7.5471945163306131</v>
      </c>
      <c r="L27" s="29">
        <v>4.2712685053902018</v>
      </c>
    </row>
    <row r="28" spans="1:12" s="32" customFormat="1">
      <c r="A28" s="29" t="s">
        <v>20</v>
      </c>
      <c r="B28" s="29">
        <v>28.364784817404633</v>
      </c>
      <c r="C28" s="29">
        <v>45.709403544034828</v>
      </c>
      <c r="D28" s="29">
        <v>33.943632325742108</v>
      </c>
      <c r="E28" s="29">
        <v>38.327015890740235</v>
      </c>
      <c r="F28" s="31">
        <v>52.170656891704738</v>
      </c>
      <c r="G28" s="19">
        <v>45.182894373098542</v>
      </c>
      <c r="H28" s="19">
        <v>37.449386492334447</v>
      </c>
      <c r="I28" s="19">
        <v>38.731303004101491</v>
      </c>
      <c r="J28" s="19">
        <v>65.036328615049868</v>
      </c>
      <c r="K28" s="19">
        <v>35.776224987216686</v>
      </c>
      <c r="L28" s="19">
        <v>34.372516183584644</v>
      </c>
    </row>
    <row r="29" spans="1:12" s="27" customFormat="1">
      <c r="A29" s="25" t="s">
        <v>21</v>
      </c>
      <c r="B29" s="25">
        <v>116.82621557192913</v>
      </c>
      <c r="C29" s="25">
        <v>200.01562512415296</v>
      </c>
      <c r="D29" s="25">
        <v>153.68417914943686</v>
      </c>
      <c r="E29" s="25">
        <v>164.41275296421193</v>
      </c>
      <c r="F29" s="26">
        <v>239.67362298773</v>
      </c>
      <c r="G29" s="25">
        <v>157.91947429335198</v>
      </c>
      <c r="H29" s="25">
        <v>188.7893186180406</v>
      </c>
      <c r="I29" s="25">
        <v>169.66974094579837</v>
      </c>
      <c r="J29" s="25">
        <v>261.59350431698698</v>
      </c>
      <c r="K29" s="25">
        <v>164.83386166489041</v>
      </c>
      <c r="L29" s="25">
        <v>118.84344778189345</v>
      </c>
    </row>
    <row r="30" spans="1:12" s="32" customFormat="1">
      <c r="A30" s="29" t="s">
        <v>22</v>
      </c>
      <c r="B30" s="29">
        <v>17.670749740277628</v>
      </c>
      <c r="C30" s="29">
        <v>30.422424595649364</v>
      </c>
      <c r="D30" s="29">
        <v>23.133524371230628</v>
      </c>
      <c r="E30" s="29">
        <v>25.984572028777489</v>
      </c>
      <c r="F30" s="31">
        <v>39.176354013202854</v>
      </c>
      <c r="G30" s="19">
        <v>22.409340780728169</v>
      </c>
      <c r="H30" s="19">
        <v>28.307658464490565</v>
      </c>
      <c r="I30" s="19">
        <v>24.480110571927721</v>
      </c>
      <c r="J30" s="19">
        <v>39.331836279753972</v>
      </c>
      <c r="K30" s="19">
        <v>24.147841325182668</v>
      </c>
      <c r="L30" s="19">
        <v>16.351989176682789</v>
      </c>
    </row>
    <row r="31" spans="1:12" s="32" customFormat="1">
      <c r="A31" s="29" t="s">
        <v>23</v>
      </c>
      <c r="B31" s="29">
        <v>81.651533397820771</v>
      </c>
      <c r="C31" s="29">
        <v>144.90858038411824</v>
      </c>
      <c r="D31" s="29">
        <v>108.61944094024308</v>
      </c>
      <c r="E31" s="29">
        <v>124.41924617449533</v>
      </c>
      <c r="F31" s="31">
        <v>195.97643959053678</v>
      </c>
      <c r="G31" s="52">
        <v>103.68461989136776</v>
      </c>
      <c r="H31" s="52">
        <v>129.97382840651048</v>
      </c>
      <c r="I31" s="52">
        <v>114.4793846443186</v>
      </c>
      <c r="J31" s="52">
        <v>180.81008810276103</v>
      </c>
      <c r="K31" s="52">
        <v>108.87111992928311</v>
      </c>
      <c r="L31" s="29">
        <v>73.084463557110155</v>
      </c>
    </row>
    <row r="32" spans="1:12" s="32" customFormat="1">
      <c r="A32" s="29" t="s">
        <v>24</v>
      </c>
      <c r="B32" s="29">
        <v>18.899060057353061</v>
      </c>
      <c r="C32" s="29">
        <v>36.565910788347566</v>
      </c>
      <c r="D32" s="29">
        <v>26.198777372731584</v>
      </c>
      <c r="E32" s="29">
        <v>31.355147668557048</v>
      </c>
      <c r="F32" s="31">
        <v>52.927127942913664</v>
      </c>
      <c r="G32" s="19">
        <v>24.729496090959568</v>
      </c>
      <c r="H32" s="19">
        <v>31.10206369991495</v>
      </c>
      <c r="I32" s="19">
        <v>25.198973652215276</v>
      </c>
      <c r="J32" s="19">
        <v>42.121760198005035</v>
      </c>
      <c r="K32" s="19">
        <v>26.363130483687534</v>
      </c>
      <c r="L32" s="19">
        <v>17.103010132810997</v>
      </c>
    </row>
    <row r="33" spans="1:12" s="32" customFormat="1">
      <c r="A33" s="29" t="s">
        <v>25</v>
      </c>
      <c r="B33" s="29">
        <v>1.5595706645137846</v>
      </c>
      <c r="C33" s="29">
        <v>2.567512777993449</v>
      </c>
      <c r="D33" s="29">
        <v>2.0261155839328713</v>
      </c>
      <c r="E33" s="29">
        <v>2.3933358382746319</v>
      </c>
      <c r="F33" s="31">
        <v>2.163057919542553</v>
      </c>
      <c r="G33" s="29">
        <v>1.7148487359712161</v>
      </c>
      <c r="H33" s="29">
        <v>1.8096285567899695</v>
      </c>
      <c r="I33" s="29">
        <v>1.7029863613376017</v>
      </c>
      <c r="J33" s="29">
        <v>2.0967900738184118</v>
      </c>
      <c r="K33" s="29">
        <v>1.5955647122224375</v>
      </c>
      <c r="L33" s="29">
        <v>1.4676944094776594</v>
      </c>
    </row>
    <row r="34" spans="1:12" s="32" customFormat="1">
      <c r="A34" s="29" t="s">
        <v>26</v>
      </c>
      <c r="B34" s="29">
        <v>14.781116692010702</v>
      </c>
      <c r="C34" s="29">
        <v>29.714576206435652</v>
      </c>
      <c r="D34" s="29">
        <v>21.08506797850443</v>
      </c>
      <c r="E34" s="29">
        <v>24.989063502617888</v>
      </c>
      <c r="F34" s="31">
        <v>44.692953517515747</v>
      </c>
      <c r="G34" s="19">
        <v>20.938633063198527</v>
      </c>
      <c r="H34" s="19">
        <v>25.141800661978525</v>
      </c>
      <c r="I34" s="19">
        <v>20.123247243209811</v>
      </c>
      <c r="J34" s="19">
        <v>33.86471931085098</v>
      </c>
      <c r="K34" s="19">
        <v>20.165435098805979</v>
      </c>
      <c r="L34" s="19">
        <v>13.659304972018202</v>
      </c>
    </row>
    <row r="35" spans="1:12" s="32" customFormat="1">
      <c r="A35" s="29" t="s">
        <v>27</v>
      </c>
      <c r="B35" s="29">
        <v>2.1412851102243189</v>
      </c>
      <c r="C35" s="29">
        <v>4.0372961016845084</v>
      </c>
      <c r="D35" s="29">
        <v>2.8491699664093399</v>
      </c>
      <c r="E35" s="29">
        <v>3.655777832469393</v>
      </c>
      <c r="F35" s="31">
        <v>6.4723522727379539</v>
      </c>
      <c r="G35" s="29">
        <v>3.1480714901446407</v>
      </c>
      <c r="H35" s="29">
        <v>4.0095943308744015</v>
      </c>
      <c r="I35" s="29">
        <v>3.2657010291402777</v>
      </c>
      <c r="J35" s="29">
        <v>4.7762989705616565</v>
      </c>
      <c r="K35" s="29">
        <v>3.0060408313170908</v>
      </c>
      <c r="L35" s="29">
        <v>2.0108150679887125</v>
      </c>
    </row>
    <row r="36" spans="1:12" s="32" customFormat="1">
      <c r="A36" s="29" t="s">
        <v>28</v>
      </c>
      <c r="B36" s="29">
        <v>11.775272522993918</v>
      </c>
      <c r="C36" s="29">
        <v>22.765603863637459</v>
      </c>
      <c r="D36" s="29">
        <v>15.715304632255842</v>
      </c>
      <c r="E36" s="29">
        <v>20.147595512499006</v>
      </c>
      <c r="F36" s="31">
        <v>37.714257194706477</v>
      </c>
      <c r="G36" s="19">
        <v>17.853809391030332</v>
      </c>
      <c r="H36" s="19">
        <v>21.968196907822914</v>
      </c>
      <c r="I36" s="19">
        <v>17.992750262807299</v>
      </c>
      <c r="J36" s="19">
        <v>28.480912832459829</v>
      </c>
      <c r="K36" s="19">
        <v>17.734627672365221</v>
      </c>
      <c r="L36" s="19">
        <v>11.816211292528635</v>
      </c>
    </row>
    <row r="37" spans="1:12" s="32" customFormat="1">
      <c r="A37" s="29" t="s">
        <v>29</v>
      </c>
      <c r="B37" s="29">
        <v>2.299622871973896</v>
      </c>
      <c r="C37" s="29">
        <v>4.0622581721375299</v>
      </c>
      <c r="D37" s="29">
        <v>3.0565533679651282</v>
      </c>
      <c r="E37" s="29">
        <v>3.6704804267844215</v>
      </c>
      <c r="F37" s="31">
        <v>6.8968244216429957</v>
      </c>
      <c r="G37" s="29">
        <v>3.3530069010849708</v>
      </c>
      <c r="H37" s="29">
        <v>4.0983045322669565</v>
      </c>
      <c r="I37" s="29">
        <v>3.3890776711624087</v>
      </c>
      <c r="J37" s="29">
        <v>5.1133503909941309</v>
      </c>
      <c r="K37" s="29">
        <v>3.2159860399954905</v>
      </c>
      <c r="L37" s="29">
        <v>2.0718170502945288</v>
      </c>
    </row>
    <row r="38" spans="1:12" s="32" customFormat="1">
      <c r="A38" s="29" t="s">
        <v>30</v>
      </c>
      <c r="B38" s="29">
        <v>6.4224911817443244</v>
      </c>
      <c r="C38" s="29">
        <v>10.080456490474024</v>
      </c>
      <c r="D38" s="29">
        <v>7.7157084589269642</v>
      </c>
      <c r="E38" s="29">
        <v>9.6369352426095993</v>
      </c>
      <c r="F38" s="31">
        <v>17.214194228196298</v>
      </c>
      <c r="G38" s="29">
        <v>8.6978089296862571</v>
      </c>
      <c r="H38" s="19">
        <v>11.612184903698326</v>
      </c>
      <c r="I38" s="29">
        <v>8.9463750819409906</v>
      </c>
      <c r="J38" s="19">
        <v>13.755938398238605</v>
      </c>
      <c r="K38" s="29">
        <v>8.5206100019957702</v>
      </c>
      <c r="L38" s="29">
        <v>5.8066801469923437</v>
      </c>
    </row>
    <row r="39" spans="1:12" s="32" customFormat="1">
      <c r="A39" s="29" t="s">
        <v>31</v>
      </c>
      <c r="B39" s="29">
        <v>0.83524149864402675</v>
      </c>
      <c r="C39" s="29">
        <v>1.5159837863425263</v>
      </c>
      <c r="D39" s="29">
        <v>1.0445365580669539</v>
      </c>
      <c r="E39" s="29">
        <v>1.3399827645326654</v>
      </c>
      <c r="F39" s="31">
        <v>2.2778813371812969</v>
      </c>
      <c r="G39" s="29">
        <v>1.2103377131940554</v>
      </c>
      <c r="H39" s="29">
        <v>1.5072202518575761</v>
      </c>
      <c r="I39" s="29">
        <v>1.3291932005865381</v>
      </c>
      <c r="J39" s="29">
        <v>1.8509854768861991</v>
      </c>
      <c r="K39" s="29">
        <v>1.2541925206111149</v>
      </c>
      <c r="L39" s="29">
        <v>0.80746782962598196</v>
      </c>
    </row>
    <row r="40" spans="1:12" s="32" customFormat="1">
      <c r="A40" s="29" t="s">
        <v>32</v>
      </c>
      <c r="B40" s="29">
        <v>5.6378752864677359</v>
      </c>
      <c r="C40" s="29">
        <v>9.5380935185157192</v>
      </c>
      <c r="D40" s="29">
        <v>7.9930783441763822</v>
      </c>
      <c r="E40" s="29">
        <v>9.1941437162603705</v>
      </c>
      <c r="F40" s="31">
        <v>13.031206373209733</v>
      </c>
      <c r="G40" s="29">
        <v>8.1448377714777216</v>
      </c>
      <c r="H40" s="29">
        <v>9.8191436400154597</v>
      </c>
      <c r="I40" s="29">
        <v>8.8155364080225862</v>
      </c>
      <c r="J40" s="19">
        <v>12.404312154500765</v>
      </c>
      <c r="K40" s="29">
        <v>8.2328944150434822</v>
      </c>
      <c r="L40" s="29">
        <v>5.2217699860330722</v>
      </c>
    </row>
    <row r="41" spans="1:12" s="32" customFormat="1">
      <c r="A41" s="29" t="s">
        <v>33</v>
      </c>
      <c r="B41" s="29">
        <v>0.75104858045814815</v>
      </c>
      <c r="C41" s="29">
        <v>1.2780765060109993</v>
      </c>
      <c r="D41" s="29">
        <v>0.95716569964583165</v>
      </c>
      <c r="E41" s="29">
        <v>1.2914939467610977</v>
      </c>
      <c r="F41" s="31">
        <v>1.773505780318712</v>
      </c>
      <c r="G41" s="29">
        <v>1.1721326195103892</v>
      </c>
      <c r="H41" s="29">
        <v>1.2866184946280468</v>
      </c>
      <c r="I41" s="29">
        <v>1.2088966579303964</v>
      </c>
      <c r="J41" s="29">
        <v>1.4888435010766736</v>
      </c>
      <c r="K41" s="29">
        <v>1.0819850141826599</v>
      </c>
      <c r="L41" s="29">
        <v>0.7622650294611153</v>
      </c>
    </row>
    <row r="42" spans="1:12" s="32" customFormat="1">
      <c r="A42" s="29" t="s">
        <v>34</v>
      </c>
      <c r="B42" s="29">
        <v>2.6509879178149647</v>
      </c>
      <c r="C42" s="29">
        <v>3.2011648806488933</v>
      </c>
      <c r="D42" s="29">
        <v>2.3635091905703294</v>
      </c>
      <c r="E42" s="29">
        <v>3.2090101185821598</v>
      </c>
      <c r="F42" s="31">
        <v>3.5070736891803111</v>
      </c>
      <c r="G42" s="29">
        <v>4.449737065456822</v>
      </c>
      <c r="H42" s="29">
        <v>2.8603516926393238</v>
      </c>
      <c r="I42" s="29">
        <v>3.2346344957409183</v>
      </c>
      <c r="J42" s="29">
        <v>3.9475964289164502</v>
      </c>
      <c r="K42" s="29">
        <v>2.5474030160276473</v>
      </c>
      <c r="L42" s="29">
        <v>2.8354284086439003</v>
      </c>
    </row>
    <row r="43" spans="1:12" s="32" customFormat="1">
      <c r="A43" s="29" t="s">
        <v>35</v>
      </c>
      <c r="B43" s="29">
        <v>1.0129372916565837</v>
      </c>
      <c r="C43" s="29">
        <v>1.14901657644363</v>
      </c>
      <c r="D43" s="29">
        <v>1.2375945634650647</v>
      </c>
      <c r="E43" s="29">
        <v>1.2963101924047804</v>
      </c>
      <c r="F43" s="31">
        <v>1.5087383783338111</v>
      </c>
      <c r="G43" s="29">
        <v>2.1533998408238983</v>
      </c>
      <c r="H43" s="29">
        <v>1.4498003034017566</v>
      </c>
      <c r="I43" s="29">
        <v>1.5748188786624795</v>
      </c>
      <c r="J43" s="29">
        <v>1.9477759656934126</v>
      </c>
      <c r="K43" s="29">
        <v>1.69243899339413</v>
      </c>
      <c r="L43" s="29">
        <v>1.4897491272130812</v>
      </c>
    </row>
    <row r="44" spans="1:12" s="32" customFormat="1">
      <c r="A44" s="29" t="s">
        <v>36</v>
      </c>
      <c r="B44" s="29">
        <v>8.6422792989049757E-2</v>
      </c>
      <c r="C44" s="29">
        <v>0.15457211202231297</v>
      </c>
      <c r="D44" s="29">
        <v>8.8981621950818768E-2</v>
      </c>
      <c r="E44" s="29">
        <v>0</v>
      </c>
      <c r="F44" s="31">
        <v>6.8159526967323192E-2</v>
      </c>
      <c r="G44" s="29">
        <v>0.15261795956034113</v>
      </c>
      <c r="H44" s="29">
        <v>7.4878250993543463E-2</v>
      </c>
      <c r="I44" s="29">
        <v>0.17838064800383294</v>
      </c>
      <c r="J44" s="29">
        <v>0.166081645131512</v>
      </c>
      <c r="K44" s="29">
        <v>0.1173488865396521</v>
      </c>
      <c r="L44" s="29">
        <v>0.26002036866137634</v>
      </c>
    </row>
    <row r="45" spans="1:12" s="32" customFormat="1">
      <c r="A45" s="29" t="s">
        <v>37</v>
      </c>
      <c r="B45" s="2" t="s">
        <v>114</v>
      </c>
      <c r="C45" s="2" t="s">
        <v>114</v>
      </c>
      <c r="D45" s="2" t="s">
        <v>114</v>
      </c>
      <c r="E45" s="2" t="s">
        <v>114</v>
      </c>
      <c r="F45" s="2" t="s">
        <v>114</v>
      </c>
      <c r="G45" s="33">
        <v>0.42706749249690767</v>
      </c>
      <c r="H45" s="29">
        <v>0.25120510447463895</v>
      </c>
      <c r="I45" s="29">
        <v>0.24692321681050514</v>
      </c>
      <c r="J45" s="29">
        <v>0.21652147171954483</v>
      </c>
      <c r="K45" s="29">
        <v>0.13024191788408673</v>
      </c>
      <c r="L45" s="29">
        <v>0.42252993063650368</v>
      </c>
    </row>
    <row r="46" spans="1:12" s="32" customFormat="1">
      <c r="A46" s="29" t="s">
        <v>38</v>
      </c>
      <c r="B46" s="29">
        <v>1.6503993026855031</v>
      </c>
      <c r="C46" s="29">
        <v>2.2321935053467112</v>
      </c>
      <c r="D46" s="29">
        <v>2.0633298954443364</v>
      </c>
      <c r="E46" s="29">
        <v>1.957817977245756</v>
      </c>
      <c r="F46" s="31">
        <v>1.9093655328300103</v>
      </c>
      <c r="G46" s="29">
        <v>1.8853792202353488</v>
      </c>
      <c r="H46" s="29">
        <v>1.4602117748937493</v>
      </c>
      <c r="I46" s="29">
        <v>2.2011526203755691</v>
      </c>
      <c r="J46" s="29">
        <v>1.8724755104736746</v>
      </c>
      <c r="K46" s="29">
        <v>1.8215342805298353</v>
      </c>
      <c r="L46" s="29">
        <v>1.807209609593365</v>
      </c>
    </row>
    <row r="47" spans="1:12" s="32" customFormat="1">
      <c r="A47" s="29" t="s">
        <v>39</v>
      </c>
      <c r="B47" s="29">
        <v>1.0010319040038336</v>
      </c>
      <c r="C47" s="29">
        <v>0.44344820246658856</v>
      </c>
      <c r="D47" s="29">
        <v>0.20939999492222156</v>
      </c>
      <c r="E47" s="29">
        <v>0.25100325802817258</v>
      </c>
      <c r="F47" s="31">
        <v>0.27394092563842953</v>
      </c>
      <c r="G47" s="29">
        <v>0.89633840197254377</v>
      </c>
      <c r="H47" s="29">
        <v>0.19794718800342848</v>
      </c>
      <c r="I47" s="29">
        <v>0.71896838807691499</v>
      </c>
      <c r="J47" s="29">
        <v>0.87714407274506889</v>
      </c>
      <c r="K47" s="29">
        <v>1.0585659888133581</v>
      </c>
      <c r="L47" s="29">
        <v>1.0445444151258538</v>
      </c>
    </row>
    <row r="48" spans="1:12" s="32" customFormat="1">
      <c r="A48" s="29" t="s">
        <v>40</v>
      </c>
      <c r="B48" s="29">
        <v>0.10260606642057722</v>
      </c>
      <c r="C48" s="29">
        <v>0.42604740862727264</v>
      </c>
      <c r="D48" s="29">
        <v>0.13201844737473359</v>
      </c>
      <c r="E48" s="29">
        <v>0.11062982401506039</v>
      </c>
      <c r="F48" s="31">
        <v>0.11620425887799721</v>
      </c>
      <c r="G48" s="35">
        <v>0.33936685134978201</v>
      </c>
      <c r="H48" s="29">
        <v>0.20374442707753032</v>
      </c>
      <c r="I48" s="29">
        <v>0.40114621209374013</v>
      </c>
      <c r="J48" s="29">
        <v>0.49920640822975032</v>
      </c>
      <c r="K48" s="29">
        <v>0.24022547884140003</v>
      </c>
      <c r="L48" s="29">
        <v>0.40711380026012828</v>
      </c>
    </row>
    <row r="49" spans="1:13" s="32" customFormat="1">
      <c r="A49" s="34" t="s">
        <v>80</v>
      </c>
      <c r="B49" s="29">
        <v>0.28526925445830326</v>
      </c>
      <c r="C49" s="29">
        <v>0.23812954415469517</v>
      </c>
      <c r="D49" s="29">
        <v>0.26354806803933895</v>
      </c>
      <c r="E49" s="29">
        <v>0.26139535353286225</v>
      </c>
      <c r="F49" s="31">
        <v>0.13596686736716293</v>
      </c>
      <c r="G49" s="35">
        <v>0.230392138579913</v>
      </c>
      <c r="H49" s="29">
        <v>0.19784281526888067</v>
      </c>
      <c r="I49" s="29">
        <v>0.23120346953730056</v>
      </c>
      <c r="J49" s="29">
        <v>0.16972725644904302</v>
      </c>
      <c r="K49" s="29">
        <v>0.21156107722226797</v>
      </c>
      <c r="L49" s="29">
        <v>0.29356798883503299</v>
      </c>
    </row>
    <row r="50" spans="1:13" s="32" customFormat="1">
      <c r="A50" s="34" t="s">
        <v>81</v>
      </c>
      <c r="B50" s="35">
        <f t="shared" ref="B50:L50" si="0">B29/B46</f>
        <v>70.786636532038884</v>
      </c>
      <c r="C50" s="35">
        <f t="shared" si="0"/>
        <v>89.604966883498705</v>
      </c>
      <c r="D50" s="35">
        <f t="shared" si="0"/>
        <v>74.483571186924081</v>
      </c>
      <c r="E50" s="35">
        <f t="shared" si="0"/>
        <v>83.977547900293871</v>
      </c>
      <c r="F50" s="37">
        <f t="shared" si="0"/>
        <v>125.52526945036668</v>
      </c>
      <c r="G50" s="35">
        <f t="shared" si="0"/>
        <v>83.76005877143335</v>
      </c>
      <c r="H50" s="35">
        <f t="shared" si="0"/>
        <v>129.2889989411143</v>
      </c>
      <c r="I50" s="35">
        <f t="shared" si="0"/>
        <v>77.082224728628162</v>
      </c>
      <c r="J50" s="35">
        <f t="shared" si="0"/>
        <v>139.70463317344667</v>
      </c>
      <c r="K50" s="35">
        <f t="shared" si="0"/>
        <v>90.491770276727735</v>
      </c>
      <c r="L50" s="35">
        <f t="shared" si="0"/>
        <v>65.760743607729083</v>
      </c>
    </row>
    <row r="51" spans="1:13" s="32" customFormat="1">
      <c r="A51" s="29" t="s">
        <v>82</v>
      </c>
      <c r="B51" s="29">
        <f>B20/B21</f>
        <v>0.35409686914243066</v>
      </c>
      <c r="C51" s="29">
        <f t="shared" ref="C51:F51" si="1">C20/C21</f>
        <v>0.24256415875118523</v>
      </c>
      <c r="D51" s="29">
        <f t="shared" si="1"/>
        <v>0.28621463024577259</v>
      </c>
      <c r="E51" s="29">
        <f t="shared" si="1"/>
        <v>0.25026876116658708</v>
      </c>
      <c r="F51" s="31">
        <f t="shared" si="1"/>
        <v>0.14749733706513196</v>
      </c>
      <c r="G51" s="35">
        <v>0.23058532447161301</v>
      </c>
      <c r="H51" s="29">
        <v>0.15027080195919859</v>
      </c>
      <c r="I51" s="29">
        <v>0.19111622344364063</v>
      </c>
      <c r="J51" s="29">
        <v>0.18192794336072796</v>
      </c>
      <c r="K51" s="29">
        <v>0.32531394436885619</v>
      </c>
      <c r="L51" s="29">
        <v>0.31554180745828253</v>
      </c>
    </row>
    <row r="52" spans="1:13" s="32" customFormat="1" ht="13" thickBot="1">
      <c r="A52" s="54" t="s">
        <v>98</v>
      </c>
      <c r="B52" s="40">
        <f>SUM(B28:B41)</f>
        <v>309.6158679938161</v>
      </c>
      <c r="C52" s="40">
        <f t="shared" ref="C52:F52" si="2">SUM(C28:C41)</f>
        <v>543.18180185953474</v>
      </c>
      <c r="D52" s="40">
        <f t="shared" si="2"/>
        <v>408.02225474926803</v>
      </c>
      <c r="E52" s="40">
        <f t="shared" si="2"/>
        <v>460.81754350959108</v>
      </c>
      <c r="F52" s="88">
        <f t="shared" si="2"/>
        <v>712.16043447113987</v>
      </c>
      <c r="G52" s="40">
        <v>420.1593120448041</v>
      </c>
      <c r="H52" s="40">
        <v>496.87494796122326</v>
      </c>
      <c r="I52" s="40">
        <v>439.33327673449929</v>
      </c>
      <c r="J52" s="40">
        <v>692.72566862194424</v>
      </c>
      <c r="K52" s="40">
        <v>424.79951469679952</v>
      </c>
      <c r="L52" s="40">
        <v>303.37945261650202</v>
      </c>
    </row>
    <row r="53" spans="1:13">
      <c r="A53" s="55"/>
      <c r="H53" s="32"/>
      <c r="I53" s="32"/>
      <c r="J53" s="32"/>
      <c r="K53" s="32"/>
      <c r="L53" s="32"/>
      <c r="M53" s="32"/>
    </row>
  </sheetData>
  <mergeCells count="1">
    <mergeCell ref="A5:A6"/>
  </mergeCells>
  <phoneticPr fontId="1" type="noConversion"/>
  <conditionalFormatting sqref="B18:F18">
    <cfRule type="cellIs" dxfId="29" priority="7" operator="between">
      <formula>10</formula>
      <formula>100</formula>
    </cfRule>
    <cfRule type="cellIs" dxfId="28" priority="8" operator="greaterThan">
      <formula>100</formula>
    </cfRule>
    <cfRule type="cellIs" dxfId="27" priority="9" operator="between">
      <formula>0</formula>
      <formula>10</formula>
    </cfRule>
  </conditionalFormatting>
  <conditionalFormatting sqref="B25:F25">
    <cfRule type="cellIs" dxfId="26" priority="4" operator="between">
      <formula>10</formula>
      <formula>100</formula>
    </cfRule>
    <cfRule type="cellIs" dxfId="25" priority="5" operator="greaterThan">
      <formula>100</formula>
    </cfRule>
    <cfRule type="cellIs" dxfId="24" priority="6" operator="between">
      <formula>0</formula>
      <formula>10</formula>
    </cfRule>
  </conditionalFormatting>
  <conditionalFormatting sqref="B45:F45">
    <cfRule type="cellIs" dxfId="23" priority="1" operator="between">
      <formula>10</formula>
      <formula>100</formula>
    </cfRule>
    <cfRule type="cellIs" dxfId="22" priority="2" operator="greaterThan">
      <formula>100</formula>
    </cfRule>
    <cfRule type="cellIs" dxfId="21" priority="3" operator="between">
      <formula>0</formula>
      <formula>10</formula>
    </cfRule>
  </conditionalFormatting>
  <pageMargins left="0.7" right="0.7" top="0.75" bottom="0.75" header="0.3" footer="0.3"/>
  <ignoredErrors>
    <ignoredError sqref="B52:F5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1FE89-24CF-48B0-AC4B-B3014FE99CF7}">
  <dimension ref="A1:S110"/>
  <sheetViews>
    <sheetView workbookViewId="0">
      <selection sqref="A1:A2"/>
    </sheetView>
  </sheetViews>
  <sheetFormatPr baseColWidth="10" defaultColWidth="9.19921875" defaultRowHeight="12"/>
  <cols>
    <col min="1" max="1" width="9.19921875" style="2"/>
    <col min="2" max="12" width="9.796875" style="2" bestFit="1" customWidth="1"/>
    <col min="13" max="16384" width="9.19921875" style="2"/>
  </cols>
  <sheetData>
    <row r="1" spans="1:19" ht="16">
      <c r="A1" s="96" t="s">
        <v>222</v>
      </c>
    </row>
    <row r="2" spans="1:19" ht="16">
      <c r="A2" s="96" t="s">
        <v>221</v>
      </c>
    </row>
    <row r="4" spans="1:19" ht="17" thickBot="1">
      <c r="A4" s="56" t="s">
        <v>213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9" s="57" customFormat="1" ht="14">
      <c r="A5" s="94" t="s">
        <v>45</v>
      </c>
      <c r="B5" s="61" t="s">
        <v>99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14"/>
      <c r="N5" s="14"/>
      <c r="O5" s="14"/>
      <c r="P5" s="14"/>
      <c r="Q5" s="14"/>
      <c r="R5" s="14"/>
      <c r="S5" s="14"/>
    </row>
    <row r="6" spans="1:19" s="57" customFormat="1" ht="15" thickBot="1">
      <c r="A6" s="95"/>
      <c r="B6" s="58" t="s">
        <v>87</v>
      </c>
      <c r="C6" s="58" t="s">
        <v>88</v>
      </c>
      <c r="D6" s="58" t="s">
        <v>100</v>
      </c>
      <c r="E6" s="58" t="s">
        <v>101</v>
      </c>
      <c r="F6" s="58" t="s">
        <v>102</v>
      </c>
      <c r="G6" s="58" t="s">
        <v>103</v>
      </c>
      <c r="H6" s="58" t="s">
        <v>104</v>
      </c>
      <c r="I6" s="58" t="s">
        <v>105</v>
      </c>
      <c r="J6" s="58" t="s">
        <v>106</v>
      </c>
      <c r="K6" s="58" t="s">
        <v>107</v>
      </c>
      <c r="L6" s="58" t="s">
        <v>108</v>
      </c>
      <c r="M6" s="16"/>
      <c r="N6" s="16"/>
      <c r="O6" s="16"/>
      <c r="P6" s="16"/>
      <c r="Q6" s="16"/>
      <c r="R6" s="16"/>
      <c r="S6" s="16"/>
    </row>
    <row r="7" spans="1:19">
      <c r="A7" s="2" t="s">
        <v>0</v>
      </c>
      <c r="B7" s="28">
        <v>159.28914597928258</v>
      </c>
      <c r="C7" s="28">
        <v>173.38220880927565</v>
      </c>
      <c r="D7" s="28">
        <v>166.78348388241633</v>
      </c>
      <c r="E7" s="28">
        <v>174.08335801830543</v>
      </c>
      <c r="F7" s="28">
        <v>170.2320780913779</v>
      </c>
      <c r="G7" s="28">
        <v>161.68302284482124</v>
      </c>
      <c r="H7" s="28">
        <v>157.13077908882539</v>
      </c>
      <c r="I7" s="28">
        <v>311.01962921412559</v>
      </c>
      <c r="J7" s="28">
        <v>292.5936943871269</v>
      </c>
      <c r="K7" s="28">
        <v>313.50013304460589</v>
      </c>
      <c r="L7" s="28">
        <v>308.54083795780912</v>
      </c>
    </row>
    <row r="8" spans="1:19">
      <c r="A8" s="2" t="s">
        <v>1</v>
      </c>
      <c r="B8" s="28">
        <v>6.8771226708417288</v>
      </c>
      <c r="C8" s="28">
        <v>6.9431599349752497</v>
      </c>
      <c r="D8" s="28">
        <v>6.472158421109274</v>
      </c>
      <c r="E8" s="28">
        <v>4.803779662846793</v>
      </c>
      <c r="F8" s="28">
        <v>5.9467750064002143</v>
      </c>
      <c r="G8" s="28">
        <v>7.7240313242662486</v>
      </c>
      <c r="H8" s="28">
        <v>7.5351472502259389</v>
      </c>
      <c r="I8" s="28">
        <v>9.8786077344244063</v>
      </c>
      <c r="J8" s="28">
        <v>8.8407347019610523</v>
      </c>
      <c r="K8" s="28">
        <v>7.6139103122781062</v>
      </c>
      <c r="L8" s="28">
        <v>8.407981236719225</v>
      </c>
    </row>
    <row r="9" spans="1:19">
      <c r="A9" s="2" t="s">
        <v>2</v>
      </c>
      <c r="B9" s="28">
        <v>474.88297019387096</v>
      </c>
      <c r="C9" s="28">
        <v>469.87097464776258</v>
      </c>
      <c r="D9" s="28">
        <v>440.85147314775412</v>
      </c>
      <c r="E9" s="28">
        <v>426.10372636641188</v>
      </c>
      <c r="F9" s="28">
        <v>395.42228176979467</v>
      </c>
      <c r="G9" s="28">
        <v>500.27312013117199</v>
      </c>
      <c r="H9" s="28">
        <v>433.77373463632784</v>
      </c>
      <c r="I9" s="28">
        <v>522.56940252056836</v>
      </c>
      <c r="J9" s="28">
        <v>393.18010210410949</v>
      </c>
      <c r="K9" s="28">
        <v>443.30299838520284</v>
      </c>
      <c r="L9" s="28">
        <v>464.65383171834543</v>
      </c>
    </row>
    <row r="10" spans="1:19">
      <c r="A10" s="2" t="s">
        <v>3</v>
      </c>
      <c r="B10" s="28">
        <v>212.18619745007754</v>
      </c>
      <c r="C10" s="28">
        <v>246.93247513139053</v>
      </c>
      <c r="D10" s="28">
        <v>217.14452853535528</v>
      </c>
      <c r="E10" s="28">
        <v>160.74356891148508</v>
      </c>
      <c r="F10" s="28">
        <v>137.01136842348004</v>
      </c>
      <c r="G10" s="28">
        <v>147.07776300201783</v>
      </c>
      <c r="H10" s="28">
        <v>105.63120449234705</v>
      </c>
      <c r="I10" s="28">
        <v>186.47880466558658</v>
      </c>
      <c r="J10" s="28">
        <v>110.87573634943178</v>
      </c>
      <c r="K10" s="28">
        <v>623.01430083607215</v>
      </c>
      <c r="L10" s="28">
        <v>117.79840375958572</v>
      </c>
    </row>
    <row r="11" spans="1:19">
      <c r="A11" s="2" t="s">
        <v>4</v>
      </c>
      <c r="B11" s="28">
        <v>72.552050755640863</v>
      </c>
      <c r="C11" s="28">
        <v>70.960378704469619</v>
      </c>
      <c r="D11" s="28">
        <v>71.231223346485862</v>
      </c>
      <c r="E11" s="28">
        <v>72.426547032396968</v>
      </c>
      <c r="F11" s="28">
        <v>74.372877768299503</v>
      </c>
      <c r="G11" s="28">
        <v>61.249701574704332</v>
      </c>
      <c r="H11" s="28">
        <v>69.532516278633764</v>
      </c>
      <c r="I11" s="28">
        <v>70.011728700376239</v>
      </c>
      <c r="J11" s="28">
        <v>72.68724488287998</v>
      </c>
      <c r="K11" s="28">
        <v>69.467020411670262</v>
      </c>
      <c r="L11" s="28">
        <v>70.363447264862174</v>
      </c>
    </row>
    <row r="12" spans="1:19">
      <c r="A12" s="2" t="s">
        <v>5</v>
      </c>
      <c r="B12" s="28">
        <v>274.35982102408445</v>
      </c>
      <c r="C12" s="28">
        <v>283.39589979690146</v>
      </c>
      <c r="D12" s="28">
        <v>279.88756098216811</v>
      </c>
      <c r="E12" s="28">
        <v>260.07755980079071</v>
      </c>
      <c r="F12" s="28">
        <v>238.00046418196834</v>
      </c>
      <c r="G12" s="28">
        <v>193.15267395671867</v>
      </c>
      <c r="H12" s="28">
        <v>201.39173701691078</v>
      </c>
      <c r="I12" s="28">
        <v>195.16244549293097</v>
      </c>
      <c r="J12" s="28">
        <v>191.43571632986519</v>
      </c>
      <c r="K12" s="28">
        <v>192.35533363692355</v>
      </c>
      <c r="L12" s="28">
        <v>205.2370088078963</v>
      </c>
    </row>
    <row r="13" spans="1:19">
      <c r="A13" s="2" t="s">
        <v>6</v>
      </c>
      <c r="B13" s="28">
        <v>11.899171049485622</v>
      </c>
      <c r="C13" s="28">
        <v>6.3144488116479494</v>
      </c>
      <c r="D13" s="28">
        <v>13.496158283392734</v>
      </c>
      <c r="E13" s="28">
        <v>50.451878748856885</v>
      </c>
      <c r="F13" s="28">
        <v>8.1593033177178889</v>
      </c>
      <c r="G13" s="28">
        <v>2.0687504458715571</v>
      </c>
      <c r="H13" s="28">
        <v>0.52883364322303505</v>
      </c>
      <c r="I13" s="28">
        <v>49.422500415773463</v>
      </c>
      <c r="J13" s="28">
        <v>53.395375101676585</v>
      </c>
      <c r="K13" s="28">
        <v>17.329284203994437</v>
      </c>
      <c r="L13" s="28">
        <v>2.6179302382709349</v>
      </c>
    </row>
    <row r="14" spans="1:19">
      <c r="A14" s="2" t="s">
        <v>7</v>
      </c>
      <c r="B14" s="28">
        <v>349.06568547882745</v>
      </c>
      <c r="C14" s="28">
        <v>331.76957979992022</v>
      </c>
      <c r="D14" s="28">
        <v>327.89401232591314</v>
      </c>
      <c r="E14" s="28">
        <v>364.41945242842633</v>
      </c>
      <c r="F14" s="28">
        <v>353.15664868861046</v>
      </c>
      <c r="G14" s="28">
        <v>268.80462503145793</v>
      </c>
      <c r="H14" s="28">
        <v>352.26847266172626</v>
      </c>
      <c r="I14" s="28">
        <v>376.12867953975632</v>
      </c>
      <c r="J14" s="28">
        <v>372.17808333988648</v>
      </c>
      <c r="K14" s="28">
        <v>368.16258831194989</v>
      </c>
      <c r="L14" s="28">
        <v>353.79730596081134</v>
      </c>
    </row>
    <row r="15" spans="1:19">
      <c r="A15" s="2" t="s">
        <v>8</v>
      </c>
      <c r="B15" s="28">
        <v>28.70465740062939</v>
      </c>
      <c r="C15" s="28">
        <v>31.101768871391357</v>
      </c>
      <c r="D15" s="28">
        <v>31.561708838536163</v>
      </c>
      <c r="E15" s="28">
        <v>35.519016792315504</v>
      </c>
      <c r="F15" s="28">
        <v>33.579072216133326</v>
      </c>
      <c r="G15" s="28">
        <v>32.185478041664872</v>
      </c>
      <c r="H15" s="28">
        <v>31.824273899936081</v>
      </c>
      <c r="I15" s="28">
        <v>32.452361456382917</v>
      </c>
      <c r="J15" s="28">
        <v>33.591785366595978</v>
      </c>
      <c r="K15" s="28">
        <v>33.793650309797407</v>
      </c>
      <c r="L15" s="28">
        <v>30.334849659954713</v>
      </c>
    </row>
    <row r="16" spans="1:19">
      <c r="A16" s="2" t="s">
        <v>9</v>
      </c>
      <c r="B16" s="28">
        <v>2.2456253639180543</v>
      </c>
      <c r="C16" s="28">
        <v>0.4450869857753435</v>
      </c>
      <c r="D16" s="28">
        <v>0.85149406120050297</v>
      </c>
      <c r="E16" s="28">
        <v>1.8037921988464554</v>
      </c>
      <c r="F16" s="28">
        <v>1.8905962315318658</v>
      </c>
      <c r="G16" s="28">
        <v>2.1725437117231898</v>
      </c>
      <c r="H16" s="28">
        <v>1.5946499423104141</v>
      </c>
      <c r="I16" s="28">
        <v>1.6506584228501984</v>
      </c>
      <c r="J16" s="28">
        <v>0.72420628238896256</v>
      </c>
      <c r="K16" s="28">
        <v>2.3399614031938469</v>
      </c>
      <c r="L16" s="28">
        <v>2.6740689536034745</v>
      </c>
    </row>
    <row r="17" spans="1:12">
      <c r="A17" s="2" t="s">
        <v>11</v>
      </c>
      <c r="B17" s="28">
        <v>320.98540640192527</v>
      </c>
      <c r="C17" s="28">
        <v>316.58858717747779</v>
      </c>
      <c r="D17" s="28">
        <v>330.567384889045</v>
      </c>
      <c r="E17" s="28">
        <v>318.3604064507536</v>
      </c>
      <c r="F17" s="28">
        <v>601.30980395444078</v>
      </c>
      <c r="G17" s="28">
        <v>417.84046714470861</v>
      </c>
      <c r="H17" s="28">
        <v>458.93190841415804</v>
      </c>
      <c r="I17" s="28">
        <v>528.94926863453804</v>
      </c>
      <c r="J17" s="28">
        <v>435.7263723003523</v>
      </c>
      <c r="K17" s="28">
        <v>543.30842443907875</v>
      </c>
      <c r="L17" s="28">
        <v>582.90904179931135</v>
      </c>
    </row>
    <row r="18" spans="1:12">
      <c r="A18" s="2" t="s">
        <v>12</v>
      </c>
      <c r="B18" s="28">
        <v>3.9383035602399121</v>
      </c>
      <c r="C18" s="28">
        <v>3.2728905405570314</v>
      </c>
      <c r="D18" s="28">
        <v>3.3681105832302225</v>
      </c>
      <c r="E18" s="28">
        <v>6.7421412607421036</v>
      </c>
      <c r="F18" s="28">
        <v>3.4535066971442006</v>
      </c>
      <c r="G18" s="28">
        <v>2.8479335680991071</v>
      </c>
      <c r="H18" s="28">
        <v>1.7437962254795714</v>
      </c>
      <c r="I18" s="28">
        <v>3.6644950746307217</v>
      </c>
      <c r="J18" s="28">
        <v>5.7887545419077231</v>
      </c>
      <c r="K18" s="28">
        <v>2.339256055563304</v>
      </c>
      <c r="L18" s="28">
        <v>2.3115892245743979</v>
      </c>
    </row>
    <row r="19" spans="1:12">
      <c r="A19" s="2" t="s">
        <v>13</v>
      </c>
      <c r="B19" s="28">
        <v>6.3573911367981878E-2</v>
      </c>
      <c r="C19" s="28">
        <v>6.7490023950889183E-2</v>
      </c>
      <c r="D19" s="28">
        <v>4.2039219636452206E-2</v>
      </c>
      <c r="E19" s="28">
        <v>0.15376292842862727</v>
      </c>
      <c r="F19" s="28">
        <v>1.3896260223339001E-2</v>
      </c>
      <c r="G19" s="28">
        <v>6.3662925257173014E-2</v>
      </c>
      <c r="H19" s="28">
        <v>4.2341090359222247E-2</v>
      </c>
      <c r="I19" s="28">
        <v>0.17315109522273678</v>
      </c>
      <c r="J19" s="28">
        <v>0.32995783959884462</v>
      </c>
      <c r="K19" s="28">
        <v>3.0039758431208687E-2</v>
      </c>
      <c r="L19" s="28">
        <v>1.0249380057716412E-2</v>
      </c>
    </row>
    <row r="20" spans="1:12">
      <c r="A20" s="2" t="s">
        <v>14</v>
      </c>
      <c r="B20" s="28">
        <v>2.9496365579820711</v>
      </c>
      <c r="C20" s="28">
        <v>2.7250981016240186</v>
      </c>
      <c r="D20" s="28">
        <v>2.653338850222609</v>
      </c>
      <c r="E20" s="28">
        <v>0.73656384493956273</v>
      </c>
      <c r="F20" s="28">
        <v>2.4149481848149272</v>
      </c>
      <c r="G20" s="28">
        <v>3.2371902743642518</v>
      </c>
      <c r="H20" s="28">
        <v>1.417958008081704</v>
      </c>
      <c r="I20" s="28">
        <v>1.7195599988654211</v>
      </c>
      <c r="J20" s="28">
        <v>3.6011546068084308</v>
      </c>
      <c r="K20" s="28">
        <v>3.3371674492952845</v>
      </c>
      <c r="L20" s="28">
        <v>3.1777494790284244</v>
      </c>
    </row>
    <row r="21" spans="1:12">
      <c r="A21" s="2" t="s">
        <v>15</v>
      </c>
      <c r="B21" s="28">
        <v>30.697825051671131</v>
      </c>
      <c r="C21" s="28">
        <v>27.523319770575043</v>
      </c>
      <c r="D21" s="28">
        <v>30.478280536772299</v>
      </c>
      <c r="E21" s="28">
        <v>37.505385847151423</v>
      </c>
      <c r="F21" s="28">
        <v>45.583166820646213</v>
      </c>
      <c r="G21" s="28">
        <v>45.890514787971398</v>
      </c>
      <c r="H21" s="28">
        <v>42.563432717920733</v>
      </c>
      <c r="I21" s="28">
        <v>53.658343997275381</v>
      </c>
      <c r="J21" s="28">
        <v>47.412312909578944</v>
      </c>
      <c r="K21" s="28">
        <v>48.959840587923466</v>
      </c>
      <c r="L21" s="28">
        <v>46.784174424177273</v>
      </c>
    </row>
    <row r="22" spans="1:12">
      <c r="A22" s="2" t="s">
        <v>16</v>
      </c>
      <c r="B22" s="28">
        <v>1.0458272482384197</v>
      </c>
      <c r="C22" s="28">
        <v>0.76948565591620277</v>
      </c>
      <c r="D22" s="28">
        <v>0.72414935533050195</v>
      </c>
      <c r="E22" s="28">
        <v>0.55232881068070294</v>
      </c>
      <c r="F22" s="28">
        <v>0.9513482678170242</v>
      </c>
      <c r="G22" s="28">
        <v>1.089748971246558</v>
      </c>
      <c r="H22" s="28">
        <v>0.62573898784662318</v>
      </c>
      <c r="I22" s="28">
        <v>0.79277405074863139</v>
      </c>
      <c r="J22" s="28">
        <v>1.2433316132304759</v>
      </c>
      <c r="K22" s="28">
        <v>1.1316379576452127</v>
      </c>
      <c r="L22" s="28">
        <v>1.2139510652731644</v>
      </c>
    </row>
    <row r="23" spans="1:12">
      <c r="A23" s="2" t="s">
        <v>18</v>
      </c>
      <c r="B23" s="28">
        <v>6.5469889542910069</v>
      </c>
      <c r="C23" s="28">
        <v>6.5771058419339479</v>
      </c>
      <c r="D23" s="28">
        <v>5.4624326158846417</v>
      </c>
      <c r="E23" s="28">
        <v>9.3330297207374091</v>
      </c>
      <c r="F23" s="28">
        <v>257.39223257352489</v>
      </c>
      <c r="G23" s="28">
        <v>8.6829226963493369</v>
      </c>
      <c r="H23" s="28">
        <v>7.3722819490623186</v>
      </c>
      <c r="I23" s="28">
        <v>15.427435497866234</v>
      </c>
      <c r="J23" s="28">
        <v>13.773728462012492</v>
      </c>
      <c r="K23" s="28">
        <v>15.655008020141905</v>
      </c>
      <c r="L23" s="28">
        <v>14.015337271681652</v>
      </c>
    </row>
    <row r="24" spans="1:12">
      <c r="A24" s="2" t="s">
        <v>19</v>
      </c>
      <c r="B24" s="28">
        <v>5499.0681214966871</v>
      </c>
      <c r="C24" s="28">
        <v>6054.7962261429957</v>
      </c>
      <c r="D24" s="28">
        <v>3658.2508455876273</v>
      </c>
      <c r="E24" s="28">
        <v>3620.9219610020282</v>
      </c>
      <c r="F24" s="28">
        <v>470.93222760645426</v>
      </c>
      <c r="G24" s="28">
        <v>712.73168566502568</v>
      </c>
      <c r="H24" s="28">
        <v>930.514813218212</v>
      </c>
      <c r="I24" s="28">
        <v>992.34788975169249</v>
      </c>
      <c r="J24" s="28">
        <v>705.61529535512909</v>
      </c>
      <c r="K24" s="28">
        <v>775.67517775390013</v>
      </c>
      <c r="L24" s="28">
        <v>1024.1533322259427</v>
      </c>
    </row>
    <row r="25" spans="1:12">
      <c r="A25" s="2" t="s">
        <v>20</v>
      </c>
      <c r="B25" s="28">
        <v>0.50834665439102811</v>
      </c>
      <c r="C25" s="28">
        <v>0.33392762921062291</v>
      </c>
      <c r="D25" s="28">
        <v>0.21523893829132473</v>
      </c>
      <c r="E25" s="28">
        <v>1.0476072830725658</v>
      </c>
      <c r="F25" s="28">
        <v>0.11475528826960228</v>
      </c>
      <c r="G25" s="28">
        <v>0.2530074436945608</v>
      </c>
      <c r="H25" s="28">
        <v>7.4728832093357483E-2</v>
      </c>
      <c r="I25" s="28">
        <v>0.69748774664076785</v>
      </c>
      <c r="J25" s="28">
        <v>0.98492635788719862</v>
      </c>
      <c r="K25" s="28">
        <v>0.10461912113519564</v>
      </c>
      <c r="L25" s="28">
        <v>2.692293481333826E-2</v>
      </c>
    </row>
    <row r="26" spans="1:12">
      <c r="A26" s="2" t="s">
        <v>21</v>
      </c>
      <c r="B26" s="28">
        <v>0.12218520141044575</v>
      </c>
      <c r="C26" s="28">
        <v>0.43892426509634058</v>
      </c>
      <c r="D26" s="28">
        <v>0.14436610116289908</v>
      </c>
      <c r="E26" s="28">
        <v>0.52499990227872551</v>
      </c>
      <c r="F26" s="28">
        <v>0.10419501719755925</v>
      </c>
      <c r="G26" s="28">
        <v>0.65456671728602633</v>
      </c>
      <c r="H26" s="28">
        <v>0.19087532485847505</v>
      </c>
      <c r="I26" s="28">
        <v>0.5227611589925566</v>
      </c>
      <c r="J26" s="28">
        <v>1.717408305629764</v>
      </c>
      <c r="K26" s="28">
        <v>0.1723276098092433</v>
      </c>
      <c r="L26" s="28">
        <v>0.14212554985143394</v>
      </c>
    </row>
    <row r="27" spans="1:12">
      <c r="A27" s="2" t="s">
        <v>22</v>
      </c>
      <c r="B27" s="28">
        <v>8.3472684085580534E-2</v>
      </c>
      <c r="C27" s="28">
        <v>5.7401317548279339E-2</v>
      </c>
      <c r="D27" s="28">
        <v>3.0548717036509031E-2</v>
      </c>
      <c r="E27" s="28">
        <v>0.18350398791616485</v>
      </c>
      <c r="F27" s="28">
        <v>2.2277989572269258E-2</v>
      </c>
      <c r="G27" s="28">
        <v>7.8403232090965072E-2</v>
      </c>
      <c r="H27" s="28">
        <v>1.2587939977412503E-2</v>
      </c>
      <c r="I27" s="28">
        <v>0.10094994406795167</v>
      </c>
      <c r="J27" s="28">
        <v>0.25713525651029157</v>
      </c>
      <c r="K27" s="28">
        <v>1.9081244924129947E-2</v>
      </c>
      <c r="L27" s="28">
        <v>6.9248611235217311E-3</v>
      </c>
    </row>
    <row r="28" spans="1:12">
      <c r="A28" s="2" t="s">
        <v>23</v>
      </c>
      <c r="B28" s="28">
        <v>0.48094686703826001</v>
      </c>
      <c r="C28" s="28">
        <v>9.1106290181731914E-2</v>
      </c>
      <c r="D28" s="28">
        <v>0.18928063523458438</v>
      </c>
      <c r="E28" s="28">
        <v>0.46265548476794627</v>
      </c>
      <c r="F28" s="28">
        <v>6.8123846389962647E-2</v>
      </c>
      <c r="G28" s="28">
        <v>0.25274474898878246</v>
      </c>
      <c r="H28" s="28">
        <v>0.10350706274960148</v>
      </c>
      <c r="I28" s="28">
        <v>0.45623876829077764</v>
      </c>
      <c r="J28" s="28">
        <v>0.62603099967234221</v>
      </c>
      <c r="K28" s="28">
        <v>9.2215357017862279E-2</v>
      </c>
      <c r="L28" s="28">
        <v>8.1148585614928395E-2</v>
      </c>
    </row>
    <row r="29" spans="1:12">
      <c r="A29" s="2" t="s">
        <v>24</v>
      </c>
      <c r="B29" s="28">
        <v>2.9451446528521958E-2</v>
      </c>
      <c r="C29" s="28">
        <v>0</v>
      </c>
      <c r="D29" s="28">
        <v>2.8691066863688369E-2</v>
      </c>
      <c r="E29" s="28">
        <v>5.923960627312512E-2</v>
      </c>
      <c r="F29" s="28">
        <v>3.1448174574626913E-3</v>
      </c>
      <c r="G29" s="28">
        <v>5.8374861271774374E-2</v>
      </c>
      <c r="H29" s="28">
        <v>0</v>
      </c>
      <c r="I29" s="28">
        <v>3.4009677111160451E-2</v>
      </c>
      <c r="J29" s="28">
        <v>9.9265090723511598E-2</v>
      </c>
      <c r="K29" s="28">
        <v>0</v>
      </c>
      <c r="L29" s="28">
        <v>1.5549243580743303E-2</v>
      </c>
    </row>
    <row r="30" spans="1:12">
      <c r="A30" s="2" t="s">
        <v>25</v>
      </c>
      <c r="B30" s="28">
        <v>3.1828116000566578E-2</v>
      </c>
      <c r="C30" s="28">
        <v>3.6439721913715667E-2</v>
      </c>
      <c r="D30" s="28">
        <v>3.0995855969290925E-2</v>
      </c>
      <c r="E30" s="28">
        <v>5.5989072578104378E-2</v>
      </c>
      <c r="F30" s="28">
        <v>5.0674233279385493E-3</v>
      </c>
      <c r="G30" s="28">
        <v>2.3445669870283178E-2</v>
      </c>
      <c r="H30" s="28">
        <v>2.3856591564193425E-2</v>
      </c>
      <c r="I30" s="28">
        <v>3.286342548800459E-2</v>
      </c>
      <c r="J30" s="28">
        <v>8.9089440820278476E-2</v>
      </c>
      <c r="K30" s="28">
        <v>9.0535483877289009E-3</v>
      </c>
      <c r="L30" s="28">
        <v>4.108269305317087E-3</v>
      </c>
    </row>
    <row r="31" spans="1:12">
      <c r="A31" s="2" t="s">
        <v>26</v>
      </c>
      <c r="B31" s="28">
        <v>8.4504424388079563E-2</v>
      </c>
      <c r="C31" s="28">
        <v>4.3035420819162576E-2</v>
      </c>
      <c r="D31" s="28">
        <v>2.7477758566918677E-2</v>
      </c>
      <c r="E31" s="28">
        <v>2.8386294488918828E-2</v>
      </c>
      <c r="F31" s="28">
        <v>1.5044146469240335E-2</v>
      </c>
      <c r="G31" s="28">
        <v>0</v>
      </c>
      <c r="H31" s="28">
        <v>3.128311711431684E-2</v>
      </c>
      <c r="I31" s="28">
        <v>1.4709257694259601E-2</v>
      </c>
      <c r="J31" s="28">
        <v>0.16730754439872281</v>
      </c>
      <c r="K31" s="28">
        <v>0</v>
      </c>
      <c r="L31" s="28">
        <v>0</v>
      </c>
    </row>
    <row r="32" spans="1:12">
      <c r="A32" s="2" t="s">
        <v>27</v>
      </c>
      <c r="B32" s="28">
        <v>0</v>
      </c>
      <c r="C32" s="28">
        <v>0</v>
      </c>
      <c r="D32" s="28">
        <v>0</v>
      </c>
      <c r="E32" s="28">
        <v>4.2826303110094039E-3</v>
      </c>
      <c r="F32" s="28">
        <v>0</v>
      </c>
      <c r="G32" s="28">
        <v>2.5189226611070049E-3</v>
      </c>
      <c r="H32" s="28">
        <v>2.1340906359512226E-3</v>
      </c>
      <c r="I32" s="28">
        <v>6.6099532731613226E-3</v>
      </c>
      <c r="J32" s="28">
        <v>1.364310340063369E-2</v>
      </c>
      <c r="K32" s="28">
        <v>0</v>
      </c>
      <c r="L32" s="28">
        <v>0</v>
      </c>
    </row>
    <row r="33" spans="1:12">
      <c r="A33" s="2" t="s">
        <v>28</v>
      </c>
      <c r="B33" s="28">
        <v>8.4427892565791824E-3</v>
      </c>
      <c r="C33" s="28">
        <v>0</v>
      </c>
      <c r="D33" s="28">
        <v>0</v>
      </c>
      <c r="E33" s="28">
        <v>4.2362495458346479E-2</v>
      </c>
      <c r="F33" s="28">
        <v>8.9900644751134354E-3</v>
      </c>
      <c r="G33" s="28">
        <v>1.668877971560153E-2</v>
      </c>
      <c r="H33" s="28">
        <v>1.6982806017989124E-2</v>
      </c>
      <c r="I33" s="28">
        <v>3.5079747481678851E-2</v>
      </c>
      <c r="J33" s="28">
        <v>3.6215602348909907E-2</v>
      </c>
      <c r="K33" s="28">
        <v>9.6593388868153433E-3</v>
      </c>
      <c r="L33" s="28">
        <v>1.752966266480049E-2</v>
      </c>
    </row>
    <row r="34" spans="1:12">
      <c r="A34" s="2" t="s">
        <v>29</v>
      </c>
      <c r="B34" s="28">
        <v>2.1436077619040629E-3</v>
      </c>
      <c r="C34" s="28">
        <v>2.1802605201995976E-3</v>
      </c>
      <c r="D34" s="28">
        <v>2.0851645704737594E-3</v>
      </c>
      <c r="E34" s="28">
        <v>6.4531743298973931E-3</v>
      </c>
      <c r="F34" s="28">
        <v>0</v>
      </c>
      <c r="G34" s="28">
        <v>0</v>
      </c>
      <c r="H34" s="28">
        <v>2.1680175779285361E-3</v>
      </c>
      <c r="I34" s="28">
        <v>1.1211713743448712E-2</v>
      </c>
      <c r="J34" s="28">
        <v>1.3909790947543599E-2</v>
      </c>
      <c r="K34" s="28">
        <v>7.4253783163763546E-3</v>
      </c>
      <c r="L34" s="28">
        <v>2.2475600250627587E-3</v>
      </c>
    </row>
    <row r="35" spans="1:12">
      <c r="A35" s="2" t="s">
        <v>30</v>
      </c>
      <c r="B35" s="28">
        <v>1.2210990044353943E-3</v>
      </c>
      <c r="C35" s="28">
        <v>0</v>
      </c>
      <c r="D35" s="28">
        <v>0</v>
      </c>
      <c r="E35" s="28">
        <v>1.2264019606729957E-2</v>
      </c>
      <c r="F35" s="28">
        <v>0</v>
      </c>
      <c r="G35" s="28">
        <v>0</v>
      </c>
      <c r="H35" s="28">
        <v>6.188562773723442E-3</v>
      </c>
      <c r="I35" s="28">
        <v>3.8475546597235989E-2</v>
      </c>
      <c r="J35" s="28">
        <v>3.3210884078426234E-2</v>
      </c>
      <c r="K35" s="28">
        <v>0</v>
      </c>
      <c r="L35" s="28">
        <v>0</v>
      </c>
    </row>
    <row r="36" spans="1:12">
      <c r="A36" s="2" t="s">
        <v>31</v>
      </c>
      <c r="B36" s="28">
        <v>3.9594961697706453E-4</v>
      </c>
      <c r="C36" s="28">
        <v>0</v>
      </c>
      <c r="D36" s="28">
        <v>1.9264900344893843E-3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4.2821701217261136E-3</v>
      </c>
      <c r="K36" s="28">
        <v>0</v>
      </c>
      <c r="L36" s="28">
        <v>2.0759723967815787E-3</v>
      </c>
    </row>
    <row r="37" spans="1:12">
      <c r="A37" s="2" t="s">
        <v>32</v>
      </c>
      <c r="B37" s="28">
        <v>0</v>
      </c>
      <c r="C37" s="28">
        <v>9.4650237713890615E-3</v>
      </c>
      <c r="D37" s="28">
        <v>1.8108962151885719E-2</v>
      </c>
      <c r="E37" s="28">
        <v>1.8685967518175355E-2</v>
      </c>
      <c r="F37" s="28">
        <v>2.0088634205234551E-3</v>
      </c>
      <c r="G37" s="28">
        <v>4.6947698982374726E-2</v>
      </c>
      <c r="H37" s="28">
        <v>9.5887732227247259E-3</v>
      </c>
      <c r="I37" s="28">
        <v>9.9180228822430463E-3</v>
      </c>
      <c r="J37" s="28">
        <v>7.1782488375162323E-2</v>
      </c>
      <c r="K37" s="28">
        <v>1.0948511412588499E-2</v>
      </c>
      <c r="L37" s="28">
        <v>0</v>
      </c>
    </row>
    <row r="38" spans="1:12">
      <c r="A38" s="2" t="s">
        <v>33</v>
      </c>
      <c r="B38" s="28">
        <v>0</v>
      </c>
      <c r="C38" s="28">
        <v>4.2715929729877948E-3</v>
      </c>
      <c r="D38" s="28">
        <v>4.08533321117338E-3</v>
      </c>
      <c r="E38" s="28">
        <v>2.1072447812596606E-3</v>
      </c>
      <c r="F38" s="28">
        <v>0</v>
      </c>
      <c r="G38" s="28">
        <v>4.1531167408533258E-3</v>
      </c>
      <c r="H38" s="28">
        <v>4.2450949708815113E-4</v>
      </c>
      <c r="I38" s="28">
        <v>4.3973541506540127E-3</v>
      </c>
      <c r="J38" s="28">
        <v>2.7319906950150239E-3</v>
      </c>
      <c r="K38" s="28">
        <v>0</v>
      </c>
      <c r="L38" s="28">
        <v>2.210616742213282E-3</v>
      </c>
    </row>
    <row r="39" spans="1:12">
      <c r="A39" s="2" t="s">
        <v>34</v>
      </c>
      <c r="B39" s="28">
        <v>0.22178411045501126</v>
      </c>
      <c r="C39" s="28">
        <v>0.14179761789985476</v>
      </c>
      <c r="D39" s="28">
        <v>0.21643522989461067</v>
      </c>
      <c r="E39" s="28">
        <v>0.14651981998133007</v>
      </c>
      <c r="F39" s="28">
        <v>0.25388099496784461</v>
      </c>
      <c r="G39" s="28">
        <v>0.24466691735916477</v>
      </c>
      <c r="H39" s="28">
        <v>0.17822497103106794</v>
      </c>
      <c r="I39" s="28">
        <v>0.12022770940090276</v>
      </c>
      <c r="J39" s="28">
        <v>0.28342715545124109</v>
      </c>
      <c r="K39" s="28">
        <v>0.23005548721703672</v>
      </c>
      <c r="L39" s="28">
        <v>0.21051910262432422</v>
      </c>
    </row>
    <row r="40" spans="1:12">
      <c r="A40" s="2" t="s">
        <v>35</v>
      </c>
      <c r="B40" s="28">
        <v>1.0912561746487215</v>
      </c>
      <c r="C40" s="28">
        <v>0.99936543040650194</v>
      </c>
      <c r="D40" s="28">
        <v>1.1573195093227111</v>
      </c>
      <c r="E40" s="28">
        <v>2.0879359227376022</v>
      </c>
      <c r="F40" s="28">
        <v>4.7851457538025448</v>
      </c>
      <c r="G40" s="28">
        <v>1.7134447215854574</v>
      </c>
      <c r="H40" s="28">
        <v>1.7093751371402526</v>
      </c>
      <c r="I40" s="28">
        <v>4.5427638118569318</v>
      </c>
      <c r="J40" s="28">
        <v>3.0529848760867098</v>
      </c>
      <c r="K40" s="28">
        <v>3.1399637742567772</v>
      </c>
      <c r="L40" s="28">
        <v>2.5564343264498484</v>
      </c>
    </row>
    <row r="41" spans="1:12">
      <c r="A41" s="2" t="s">
        <v>36</v>
      </c>
      <c r="B41" s="28">
        <v>8.8735875623566579E-2</v>
      </c>
      <c r="C41" s="28">
        <v>0.13781758003270192</v>
      </c>
      <c r="D41" s="28">
        <v>0.17308929157346481</v>
      </c>
      <c r="E41" s="28">
        <v>0.58116662349793369</v>
      </c>
      <c r="F41" s="28">
        <v>0.79071658451017346</v>
      </c>
      <c r="G41" s="28">
        <v>0.19559472348646445</v>
      </c>
      <c r="H41" s="28">
        <v>0.24633080685341352</v>
      </c>
      <c r="I41" s="28">
        <v>0.49424594974675812</v>
      </c>
      <c r="J41" s="28">
        <v>0.39752368698090634</v>
      </c>
      <c r="K41" s="28">
        <v>0.2797714506778301</v>
      </c>
      <c r="L41" s="28">
        <v>0.50849875317721838</v>
      </c>
    </row>
    <row r="42" spans="1:12">
      <c r="A42" s="2" t="s">
        <v>38</v>
      </c>
      <c r="B42" s="28">
        <v>2.8424258473483395</v>
      </c>
      <c r="C42" s="28">
        <v>3.4092595693879821</v>
      </c>
      <c r="D42" s="28">
        <v>4.1304440936897402</v>
      </c>
      <c r="E42" s="28">
        <v>4.8916440235275234</v>
      </c>
      <c r="F42" s="28">
        <v>3.6466509306769637</v>
      </c>
      <c r="G42" s="28">
        <v>2.425023875676148</v>
      </c>
      <c r="H42" s="28">
        <v>1.8455472900621344</v>
      </c>
      <c r="I42" s="28">
        <v>9.6914844696554674</v>
      </c>
      <c r="J42" s="28">
        <v>16.202949817949307</v>
      </c>
      <c r="K42" s="28">
        <v>4.0200517801830005</v>
      </c>
      <c r="L42" s="28">
        <v>2.2477300926017945</v>
      </c>
    </row>
    <row r="43" spans="1:12">
      <c r="A43" s="2" t="s">
        <v>39</v>
      </c>
      <c r="B43" s="28">
        <v>2.7699054935450278E-3</v>
      </c>
      <c r="C43" s="28">
        <v>0</v>
      </c>
      <c r="D43" s="28">
        <v>5.3878463807177047E-3</v>
      </c>
      <c r="E43" s="28">
        <v>8.3364415814544419E-3</v>
      </c>
      <c r="F43" s="28">
        <v>0</v>
      </c>
      <c r="G43" s="28">
        <v>8.2040193371572465E-3</v>
      </c>
      <c r="H43" s="28">
        <v>1.1149581616233126E-2</v>
      </c>
      <c r="I43" s="28">
        <v>8.70394802070973E-2</v>
      </c>
      <c r="J43" s="28">
        <v>4.1703318130390125E-2</v>
      </c>
      <c r="K43" s="28">
        <v>3.1798323723892922E-3</v>
      </c>
      <c r="L43" s="28">
        <v>5.7740638859704449E-3</v>
      </c>
    </row>
    <row r="44" spans="1:12">
      <c r="A44" s="2" t="s">
        <v>40</v>
      </c>
      <c r="B44" s="28">
        <v>1.7179823271662321E-2</v>
      </c>
      <c r="C44" s="28">
        <v>1.068760353355858E-2</v>
      </c>
      <c r="D44" s="28">
        <v>2.0925765193163515E-2</v>
      </c>
      <c r="E44" s="28">
        <v>0.12723615132159541</v>
      </c>
      <c r="F44" s="28">
        <v>2.0880280601060678E-2</v>
      </c>
      <c r="G44" s="28">
        <v>1.2281714273245951E-2</v>
      </c>
      <c r="H44" s="28">
        <v>7.219841226497924E-3</v>
      </c>
      <c r="I44" s="28">
        <v>1.9903694261109151E-2</v>
      </c>
      <c r="J44" s="28">
        <v>0.20362962922493785</v>
      </c>
      <c r="K44" s="28">
        <v>1.4819267444615326E-2</v>
      </c>
      <c r="L44" s="28">
        <v>2.4914033805853462E-2</v>
      </c>
    </row>
    <row r="45" spans="1:12">
      <c r="A45" s="2" t="s">
        <v>109</v>
      </c>
      <c r="B45" s="28">
        <v>75915.548286006961</v>
      </c>
      <c r="C45" s="28">
        <v>70749.545434072948</v>
      </c>
      <c r="D45" s="28">
        <v>72420.98837208499</v>
      </c>
      <c r="E45" s="28">
        <v>66304.826083492342</v>
      </c>
      <c r="F45" s="28">
        <v>73506.005907724611</v>
      </c>
      <c r="G45" s="28">
        <v>81371.644745364523</v>
      </c>
      <c r="H45" s="28">
        <v>82882.652663856294</v>
      </c>
      <c r="I45" s="28">
        <v>75429.907783369723</v>
      </c>
      <c r="J45" s="28">
        <v>64252.934300512541</v>
      </c>
      <c r="K45" s="28">
        <v>77095.168179753455</v>
      </c>
      <c r="L45" s="28">
        <v>80729.763138147871</v>
      </c>
    </row>
    <row r="46" spans="1:12">
      <c r="A46" s="2" t="s">
        <v>110</v>
      </c>
      <c r="B46" s="28">
        <v>31023.966054803113</v>
      </c>
      <c r="C46" s="28">
        <v>29251.523735547864</v>
      </c>
      <c r="D46" s="28">
        <v>28680.757950875151</v>
      </c>
      <c r="E46" s="28">
        <v>25503.143143715686</v>
      </c>
      <c r="F46" s="28">
        <v>25511.462862634835</v>
      </c>
      <c r="G46" s="28">
        <v>25511.27892256873</v>
      </c>
      <c r="H46" s="28">
        <v>27080.678778228448</v>
      </c>
      <c r="I46" s="28">
        <v>25880.950122788723</v>
      </c>
      <c r="J46" s="28">
        <v>22612.414414965326</v>
      </c>
      <c r="K46" s="28">
        <v>23958.361814608023</v>
      </c>
      <c r="L46" s="28">
        <v>25597.595709047706</v>
      </c>
    </row>
    <row r="47" spans="1:12">
      <c r="A47" s="2" t="s">
        <v>111</v>
      </c>
      <c r="B47" s="28">
        <v>11.140102886360765</v>
      </c>
      <c r="C47" s="28">
        <v>0</v>
      </c>
      <c r="D47" s="28">
        <v>5.4514392478765847</v>
      </c>
      <c r="E47" s="28">
        <v>15.752750734470499</v>
      </c>
      <c r="F47" s="28">
        <v>4.6995593881358815</v>
      </c>
      <c r="G47" s="28">
        <v>17.983313794040782</v>
      </c>
      <c r="H47" s="28">
        <v>12.63380901728385</v>
      </c>
      <c r="I47" s="28">
        <v>21.050591772803898</v>
      </c>
      <c r="J47" s="28">
        <v>1.3601675318581599</v>
      </c>
      <c r="K47" s="28">
        <v>14.388067820529495</v>
      </c>
      <c r="L47" s="28">
        <v>1.7795277828941538</v>
      </c>
    </row>
    <row r="48" spans="1:12">
      <c r="A48" s="2" t="s">
        <v>112</v>
      </c>
      <c r="B48" s="28">
        <v>1.1818182890382112</v>
      </c>
      <c r="C48" s="28">
        <v>0.88381392979727491</v>
      </c>
      <c r="D48" s="28">
        <v>0.3012342615692592</v>
      </c>
      <c r="E48" s="28">
        <v>0.68218720465609584</v>
      </c>
      <c r="F48" s="28">
        <v>0.89162779231093303</v>
      </c>
      <c r="G48" s="28">
        <v>0.71694529224589665</v>
      </c>
      <c r="H48" s="28">
        <v>0.85761053954887789</v>
      </c>
      <c r="I48" s="28">
        <v>0.20304387402100496</v>
      </c>
      <c r="J48" s="28">
        <v>0.43028177043405208</v>
      </c>
      <c r="K48" s="28">
        <v>0.16233140152428016</v>
      </c>
      <c r="L48" s="28">
        <v>0.33361034953000296</v>
      </c>
    </row>
    <row r="49" spans="1:16">
      <c r="A49" s="2" t="s">
        <v>113</v>
      </c>
      <c r="B49" s="28">
        <v>3.3648426076380851</v>
      </c>
      <c r="C49" s="28">
        <v>4.192765668394518</v>
      </c>
      <c r="D49" s="28">
        <v>3.9670997380758259</v>
      </c>
      <c r="E49" s="28">
        <v>3.5790493581182541</v>
      </c>
      <c r="F49" s="28">
        <v>4.5292934546422092</v>
      </c>
      <c r="G49" s="28">
        <v>4.6281456431266479</v>
      </c>
      <c r="H49" s="28">
        <v>5.2041650644078574</v>
      </c>
      <c r="I49" s="28">
        <v>5.4868450416895245</v>
      </c>
      <c r="J49" s="28">
        <v>4.800070515654971</v>
      </c>
      <c r="K49" s="28">
        <v>5.8213109181275806</v>
      </c>
      <c r="L49" s="28">
        <v>6.0607612191986293</v>
      </c>
    </row>
    <row r="50" spans="1:16">
      <c r="A50" s="2" t="s">
        <v>81</v>
      </c>
      <c r="B50" s="28">
        <f>B26/B42</f>
        <v>4.2986240617123105E-2</v>
      </c>
      <c r="C50" s="28">
        <f t="shared" ref="C50:L50" si="0">C26/C42</f>
        <v>0.12874474828419552</v>
      </c>
      <c r="D50" s="28">
        <f t="shared" si="0"/>
        <v>3.4951714122811513E-2</v>
      </c>
      <c r="E50" s="28">
        <f t="shared" si="0"/>
        <v>0.10732586013078912</v>
      </c>
      <c r="F50" s="28">
        <f t="shared" si="0"/>
        <v>2.8572797116672887E-2</v>
      </c>
      <c r="G50" s="28">
        <f t="shared" si="0"/>
        <v>0.26992176194699086</v>
      </c>
      <c r="H50" s="28">
        <f t="shared" si="0"/>
        <v>0.10342478130270442</v>
      </c>
      <c r="I50" s="28">
        <f t="shared" si="0"/>
        <v>5.3940256586010996E-2</v>
      </c>
      <c r="J50" s="28">
        <f t="shared" si="0"/>
        <v>0.10599355826722694</v>
      </c>
      <c r="K50" s="28">
        <f t="shared" si="0"/>
        <v>4.2867012474500671E-2</v>
      </c>
      <c r="L50" s="28">
        <f t="shared" si="0"/>
        <v>6.323070119460858E-2</v>
      </c>
    </row>
    <row r="51" spans="1:16">
      <c r="A51" s="2" t="s">
        <v>82</v>
      </c>
      <c r="B51" s="28" t="s">
        <v>114</v>
      </c>
      <c r="C51" s="28" t="s">
        <v>114</v>
      </c>
      <c r="D51" s="28" t="s">
        <v>114</v>
      </c>
      <c r="E51" s="28">
        <v>43.847638241825173</v>
      </c>
      <c r="F51" s="28" t="s">
        <v>114</v>
      </c>
      <c r="G51" s="28" t="s">
        <v>114</v>
      </c>
      <c r="H51" s="28" t="s">
        <v>114</v>
      </c>
      <c r="I51" s="28">
        <v>21.163568557951173</v>
      </c>
      <c r="J51" s="28">
        <v>17.543921820271226</v>
      </c>
      <c r="K51" s="89" t="s">
        <v>114</v>
      </c>
      <c r="L51" s="89" t="s">
        <v>114</v>
      </c>
    </row>
    <row r="52" spans="1:16" ht="13" thickBot="1">
      <c r="A52" s="59" t="s">
        <v>98</v>
      </c>
      <c r="B52" s="60">
        <f>SUM(B25:B38)</f>
        <v>1.3529388394823785</v>
      </c>
      <c r="C52" s="60">
        <f t="shared" ref="C52:L52" si="1">SUM(C25:C38)</f>
        <v>1.0167515220344296</v>
      </c>
      <c r="D52" s="60">
        <f t="shared" si="1"/>
        <v>0.69280502309323755</v>
      </c>
      <c r="E52" s="60">
        <f t="shared" si="1"/>
        <v>2.4485371633809696</v>
      </c>
      <c r="F52" s="60">
        <f t="shared" si="1"/>
        <v>0.3436074565796719</v>
      </c>
      <c r="G52" s="60">
        <f t="shared" si="1"/>
        <v>1.3908511913023287</v>
      </c>
      <c r="H52" s="60">
        <f t="shared" si="1"/>
        <v>0.47432562808276196</v>
      </c>
      <c r="I52" s="60">
        <f t="shared" si="1"/>
        <v>1.9647123164139007</v>
      </c>
      <c r="J52" s="60">
        <f t="shared" si="1"/>
        <v>4.1169390256095264</v>
      </c>
      <c r="K52" s="60">
        <f t="shared" si="1"/>
        <v>0.4253301098899403</v>
      </c>
      <c r="L52" s="60">
        <f t="shared" si="1"/>
        <v>0.30084325611814083</v>
      </c>
    </row>
    <row r="55" spans="1:16" ht="17" thickBot="1">
      <c r="A55" s="6" t="s">
        <v>214</v>
      </c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</row>
    <row r="56" spans="1:16" ht="13" thickBot="1">
      <c r="A56" s="11" t="s">
        <v>198</v>
      </c>
      <c r="B56" s="11" t="s">
        <v>199</v>
      </c>
      <c r="C56" s="11" t="s">
        <v>200</v>
      </c>
      <c r="D56" s="11" t="s">
        <v>201</v>
      </c>
      <c r="E56" s="11" t="s">
        <v>202</v>
      </c>
      <c r="F56" s="11" t="s">
        <v>203</v>
      </c>
      <c r="G56" s="11" t="s">
        <v>204</v>
      </c>
      <c r="H56" s="11" t="s">
        <v>205</v>
      </c>
      <c r="I56" s="11" t="s">
        <v>206</v>
      </c>
      <c r="J56" s="11" t="s">
        <v>207</v>
      </c>
      <c r="K56" s="11" t="s">
        <v>208</v>
      </c>
      <c r="L56" s="11" t="s">
        <v>209</v>
      </c>
      <c r="M56" s="11" t="s">
        <v>210</v>
      </c>
      <c r="N56" s="11" t="s">
        <v>211</v>
      </c>
      <c r="O56" s="11" t="s">
        <v>178</v>
      </c>
      <c r="P56" s="11" t="s">
        <v>179</v>
      </c>
    </row>
    <row r="57" spans="1:16">
      <c r="A57" s="34" t="s">
        <v>191</v>
      </c>
      <c r="B57" s="34">
        <v>158982.5</v>
      </c>
      <c r="C57" s="34">
        <v>163838.79999999999</v>
      </c>
      <c r="D57" s="34">
        <v>151650.4</v>
      </c>
      <c r="E57" s="34">
        <v>152469.5</v>
      </c>
      <c r="F57" s="34">
        <v>155690.9</v>
      </c>
      <c r="G57" s="34">
        <v>162374.39999999999</v>
      </c>
      <c r="H57" s="34">
        <v>161528.29999999999</v>
      </c>
      <c r="I57" s="34">
        <v>155887.29999999999</v>
      </c>
      <c r="J57" s="34">
        <v>149638.6</v>
      </c>
      <c r="K57" s="34">
        <v>153604.5</v>
      </c>
      <c r="L57" s="34">
        <v>150817.70000000001</v>
      </c>
      <c r="M57" s="34">
        <v>151652</v>
      </c>
      <c r="N57" s="34">
        <v>158999.5</v>
      </c>
      <c r="O57" s="34">
        <v>182281.9</v>
      </c>
      <c r="P57" s="34">
        <v>166127.6</v>
      </c>
    </row>
    <row r="58" spans="1:16">
      <c r="A58" s="34" t="s">
        <v>110</v>
      </c>
      <c r="B58" s="34">
        <v>31434.400000000001</v>
      </c>
      <c r="C58" s="34">
        <v>36289.9</v>
      </c>
      <c r="D58" s="34">
        <v>40806.5</v>
      </c>
      <c r="E58" s="34">
        <v>35392.6</v>
      </c>
      <c r="F58" s="34">
        <v>28395.8</v>
      </c>
      <c r="G58" s="34">
        <v>27369</v>
      </c>
      <c r="H58" s="34">
        <v>29706.400000000001</v>
      </c>
      <c r="I58" s="34">
        <v>35027.800000000003</v>
      </c>
      <c r="J58" s="34">
        <v>35242.6</v>
      </c>
      <c r="K58" s="34">
        <v>34530.9</v>
      </c>
      <c r="L58" s="34">
        <v>35937.9</v>
      </c>
      <c r="M58" s="34">
        <v>37356.5</v>
      </c>
      <c r="N58" s="34">
        <v>28617.200000000001</v>
      </c>
      <c r="O58" s="34">
        <v>24907.200000000001</v>
      </c>
      <c r="P58" s="34">
        <v>30610.2</v>
      </c>
    </row>
    <row r="59" spans="1:16">
      <c r="A59" s="34" t="s">
        <v>192</v>
      </c>
      <c r="B59" s="34">
        <v>73374.399999999994</v>
      </c>
      <c r="C59" s="34">
        <v>73426.8</v>
      </c>
      <c r="D59" s="34">
        <v>75553.899999999994</v>
      </c>
      <c r="E59" s="34">
        <v>74545.3</v>
      </c>
      <c r="F59" s="34">
        <v>78042.2</v>
      </c>
      <c r="G59" s="34">
        <v>73058.399999999994</v>
      </c>
      <c r="H59" s="34">
        <v>67308.3</v>
      </c>
      <c r="I59" s="34">
        <v>66525.2</v>
      </c>
      <c r="J59" s="34">
        <v>69595.5</v>
      </c>
      <c r="K59" s="34">
        <v>70634.7</v>
      </c>
      <c r="L59" s="34">
        <v>71295.899999999994</v>
      </c>
      <c r="M59" s="34">
        <v>69372.3</v>
      </c>
      <c r="N59" s="34">
        <v>74767.199999999997</v>
      </c>
      <c r="O59" s="34">
        <v>74995</v>
      </c>
      <c r="P59" s="34">
        <v>67787.100000000006</v>
      </c>
    </row>
    <row r="60" spans="1:16">
      <c r="A60" s="34" t="s">
        <v>3</v>
      </c>
      <c r="B60" s="34">
        <v>418.4</v>
      </c>
      <c r="C60" s="34">
        <v>631</v>
      </c>
      <c r="D60" s="34">
        <v>1581.7</v>
      </c>
      <c r="E60" s="34">
        <v>2082</v>
      </c>
      <c r="F60" s="34">
        <v>592.5</v>
      </c>
      <c r="G60" s="34">
        <v>381.3</v>
      </c>
      <c r="H60" s="34">
        <v>341.5</v>
      </c>
      <c r="I60" s="34">
        <v>351.5</v>
      </c>
      <c r="J60" s="34">
        <v>413.4</v>
      </c>
      <c r="K60" s="34">
        <v>525.9</v>
      </c>
      <c r="L60" s="34">
        <v>789.7</v>
      </c>
      <c r="M60" s="34">
        <v>431.2</v>
      </c>
      <c r="N60" s="34">
        <v>332.1</v>
      </c>
      <c r="O60" s="34">
        <v>269.10000000000002</v>
      </c>
      <c r="P60" s="34">
        <v>314.60000000000002</v>
      </c>
    </row>
    <row r="61" spans="1:16">
      <c r="A61" s="34" t="s">
        <v>193</v>
      </c>
      <c r="B61" s="34">
        <v>174777.3</v>
      </c>
      <c r="C61" s="34">
        <v>158824.20000000001</v>
      </c>
      <c r="D61" s="34">
        <v>168609.7</v>
      </c>
      <c r="E61" s="34">
        <v>185748</v>
      </c>
      <c r="F61" s="34">
        <v>179041.7</v>
      </c>
      <c r="G61" s="34">
        <v>170007</v>
      </c>
      <c r="H61" s="34">
        <v>170720.7</v>
      </c>
      <c r="I61" s="34">
        <v>170985</v>
      </c>
      <c r="J61" s="34">
        <v>173602.6</v>
      </c>
      <c r="K61" s="34">
        <v>168136.3</v>
      </c>
      <c r="L61" s="34">
        <v>171469.5</v>
      </c>
      <c r="M61" s="34">
        <v>181821.5</v>
      </c>
      <c r="N61" s="34">
        <v>169520.3</v>
      </c>
      <c r="O61" s="34">
        <v>145772.1</v>
      </c>
      <c r="P61" s="34">
        <v>165212.6</v>
      </c>
    </row>
    <row r="62" spans="1:16">
      <c r="A62" s="34" t="s">
        <v>194</v>
      </c>
      <c r="B62" s="34">
        <v>1591.8</v>
      </c>
      <c r="C62" s="34">
        <v>1541.2</v>
      </c>
      <c r="D62" s="34">
        <v>1557.8</v>
      </c>
      <c r="E62" s="34">
        <v>1633.1</v>
      </c>
      <c r="F62" s="34">
        <v>1640.4</v>
      </c>
      <c r="G62" s="34">
        <v>1486.1</v>
      </c>
      <c r="H62" s="34">
        <v>1559.4</v>
      </c>
      <c r="I62" s="34">
        <v>1751.4</v>
      </c>
      <c r="J62" s="34">
        <v>1743.2</v>
      </c>
      <c r="K62" s="34">
        <v>1564</v>
      </c>
      <c r="L62" s="34">
        <v>1432.4</v>
      </c>
      <c r="M62" s="34">
        <v>1426</v>
      </c>
      <c r="N62" s="34">
        <v>1441.1</v>
      </c>
      <c r="O62" s="34">
        <v>1361.9</v>
      </c>
      <c r="P62" s="34">
        <v>1570.8</v>
      </c>
    </row>
    <row r="63" spans="1:16">
      <c r="A63" s="34" t="s">
        <v>195</v>
      </c>
      <c r="B63" s="34">
        <v>93656.4</v>
      </c>
      <c r="C63" s="34">
        <v>94163.199999999997</v>
      </c>
      <c r="D63" s="34">
        <v>93217.9</v>
      </c>
      <c r="E63" s="34">
        <v>87811</v>
      </c>
      <c r="F63" s="34">
        <v>91561.600000000006</v>
      </c>
      <c r="G63" s="34">
        <v>92412.1</v>
      </c>
      <c r="H63" s="34">
        <v>96229.4</v>
      </c>
      <c r="I63" s="34">
        <v>100685.7</v>
      </c>
      <c r="J63" s="34">
        <v>108610.7</v>
      </c>
      <c r="K63" s="34">
        <v>113274.9</v>
      </c>
      <c r="L63" s="34">
        <v>110478</v>
      </c>
      <c r="M63" s="34">
        <v>96257.1</v>
      </c>
      <c r="N63" s="34">
        <v>95933</v>
      </c>
      <c r="O63" s="34">
        <v>88292.800000000003</v>
      </c>
      <c r="P63" s="34">
        <v>85692.7</v>
      </c>
    </row>
    <row r="64" spans="1:16">
      <c r="A64" s="34" t="s">
        <v>196</v>
      </c>
      <c r="B64" s="34">
        <v>7436.1</v>
      </c>
      <c r="C64" s="34">
        <v>20335.599999999999</v>
      </c>
      <c r="D64" s="34">
        <v>25219.8</v>
      </c>
      <c r="E64" s="34">
        <v>16756.7</v>
      </c>
      <c r="F64" s="34">
        <v>6398.9</v>
      </c>
      <c r="G64" s="34">
        <v>2163.1</v>
      </c>
      <c r="H64" s="34">
        <v>1432.6</v>
      </c>
      <c r="I64" s="34">
        <v>1632.8</v>
      </c>
      <c r="J64" s="34">
        <v>3355.9</v>
      </c>
      <c r="K64" s="34">
        <v>6695.5</v>
      </c>
      <c r="L64" s="34">
        <v>14538.6</v>
      </c>
      <c r="M64" s="34">
        <v>16089.2</v>
      </c>
      <c r="N64" s="34">
        <v>7755.4</v>
      </c>
      <c r="O64" s="34">
        <v>2382.8000000000002</v>
      </c>
      <c r="P64" s="34">
        <v>2897.1</v>
      </c>
    </row>
    <row r="65" spans="1:16">
      <c r="A65" s="34" t="s">
        <v>197</v>
      </c>
      <c r="B65" s="34">
        <v>798.7</v>
      </c>
      <c r="C65" s="34">
        <v>829.6</v>
      </c>
      <c r="D65" s="34">
        <v>798.3</v>
      </c>
      <c r="E65" s="34">
        <v>733.1</v>
      </c>
      <c r="F65" s="34">
        <v>841.3</v>
      </c>
      <c r="G65" s="34">
        <v>907.5</v>
      </c>
      <c r="H65" s="34">
        <v>861.5</v>
      </c>
      <c r="I65" s="34">
        <v>866.3</v>
      </c>
      <c r="J65" s="34">
        <v>1009.2</v>
      </c>
      <c r="K65" s="34">
        <v>1002.4</v>
      </c>
      <c r="L65" s="34">
        <v>824.6</v>
      </c>
      <c r="M65" s="34">
        <v>778.9</v>
      </c>
      <c r="N65" s="34">
        <v>838.4</v>
      </c>
      <c r="O65" s="34">
        <v>858</v>
      </c>
      <c r="P65" s="34">
        <v>942.8</v>
      </c>
    </row>
    <row r="66" spans="1:16">
      <c r="A66" s="34" t="s">
        <v>109</v>
      </c>
      <c r="B66" s="34">
        <v>55070.5</v>
      </c>
      <c r="C66" s="34">
        <v>41348.199999999997</v>
      </c>
      <c r="D66" s="34">
        <v>38033.800000000003</v>
      </c>
      <c r="E66" s="34">
        <v>43868.3</v>
      </c>
      <c r="F66" s="34">
        <v>56890</v>
      </c>
      <c r="G66" s="34">
        <v>66824.5</v>
      </c>
      <c r="H66" s="34">
        <v>68603</v>
      </c>
      <c r="I66" s="34">
        <v>65545.600000000006</v>
      </c>
      <c r="J66" s="34">
        <v>56346.5</v>
      </c>
      <c r="K66" s="34">
        <v>45532.4</v>
      </c>
      <c r="L66" s="34">
        <v>39334.199999999997</v>
      </c>
      <c r="M66" s="34">
        <v>46112</v>
      </c>
      <c r="N66" s="34">
        <v>59061.1</v>
      </c>
      <c r="O66" s="34">
        <v>65005.4</v>
      </c>
      <c r="P66" s="34">
        <v>79442.8</v>
      </c>
    </row>
    <row r="67" spans="1:16">
      <c r="A67" s="34" t="s">
        <v>111</v>
      </c>
      <c r="B67" s="34">
        <v>38.9</v>
      </c>
      <c r="C67" s="34">
        <v>41.4</v>
      </c>
      <c r="D67" s="34">
        <v>11.3</v>
      </c>
      <c r="E67" s="34">
        <v>12.8</v>
      </c>
      <c r="F67" s="34">
        <v>8.6</v>
      </c>
      <c r="G67" s="34">
        <v>3</v>
      </c>
      <c r="H67" s="34">
        <v>6.4</v>
      </c>
      <c r="I67" s="34">
        <v>24.5</v>
      </c>
      <c r="J67" s="34">
        <v>35</v>
      </c>
      <c r="K67" s="34">
        <v>42.2</v>
      </c>
      <c r="L67" s="34">
        <v>28.9</v>
      </c>
      <c r="M67" s="34">
        <v>30.2</v>
      </c>
      <c r="N67" s="34">
        <v>267.89999999999998</v>
      </c>
      <c r="O67" s="34">
        <v>133.4</v>
      </c>
      <c r="P67" s="34">
        <v>11.7</v>
      </c>
    </row>
    <row r="68" spans="1:16">
      <c r="A68" s="34" t="s">
        <v>212</v>
      </c>
      <c r="B68" s="34">
        <f>B63/24.305/(B63/24.305+B61/55.84)*100</f>
        <v>55.17956575018539</v>
      </c>
      <c r="C68" s="34">
        <f t="shared" ref="C68:P68" si="2">C63/24.305/(C63/24.305+C61/55.84)*100</f>
        <v>57.665089064138755</v>
      </c>
      <c r="D68" s="34">
        <f t="shared" si="2"/>
        <v>55.950701728444621</v>
      </c>
      <c r="E68" s="34">
        <f t="shared" si="2"/>
        <v>52.063932264784604</v>
      </c>
      <c r="F68" s="34">
        <f t="shared" si="2"/>
        <v>54.021335536189838</v>
      </c>
      <c r="G68" s="34">
        <f t="shared" si="2"/>
        <v>55.532915550200649</v>
      </c>
      <c r="H68" s="34">
        <f t="shared" si="2"/>
        <v>56.42710645000497</v>
      </c>
      <c r="I68" s="34">
        <f t="shared" si="2"/>
        <v>57.49891121799017</v>
      </c>
      <c r="J68" s="34">
        <f t="shared" si="2"/>
        <v>58.972036865761382</v>
      </c>
      <c r="K68" s="34">
        <f t="shared" si="2"/>
        <v>60.750843556331766</v>
      </c>
      <c r="L68" s="34">
        <f t="shared" si="2"/>
        <v>59.681685208127824</v>
      </c>
      <c r="M68" s="34">
        <f t="shared" si="2"/>
        <v>54.879561512533726</v>
      </c>
      <c r="N68" s="34">
        <f t="shared" si="2"/>
        <v>56.524723724250293</v>
      </c>
      <c r="O68" s="34">
        <f t="shared" si="2"/>
        <v>58.186217132262207</v>
      </c>
      <c r="P68" s="34">
        <f t="shared" si="2"/>
        <v>54.372375293160339</v>
      </c>
    </row>
    <row r="69" spans="1:16">
      <c r="A69" s="34" t="s">
        <v>0</v>
      </c>
      <c r="B69" s="34">
        <v>242</v>
      </c>
      <c r="C69" s="34">
        <v>275.3</v>
      </c>
      <c r="D69" s="34">
        <v>280</v>
      </c>
      <c r="E69" s="34">
        <v>252.5</v>
      </c>
      <c r="F69" s="34">
        <v>232</v>
      </c>
      <c r="G69" s="34">
        <v>225</v>
      </c>
      <c r="H69" s="34">
        <v>224.7</v>
      </c>
      <c r="I69" s="34">
        <v>236.9</v>
      </c>
      <c r="J69" s="34">
        <v>236.5</v>
      </c>
      <c r="K69" s="34">
        <v>229.2</v>
      </c>
      <c r="L69" s="34">
        <v>227.6</v>
      </c>
      <c r="M69" s="34">
        <v>239.7</v>
      </c>
      <c r="N69" s="34">
        <v>229.1</v>
      </c>
      <c r="O69" s="34">
        <v>182.7</v>
      </c>
      <c r="P69" s="34">
        <v>177.9</v>
      </c>
    </row>
    <row r="70" spans="1:16">
      <c r="A70" s="34" t="s">
        <v>1</v>
      </c>
      <c r="B70" s="34">
        <v>10.4</v>
      </c>
      <c r="C70" s="34">
        <v>14.7</v>
      </c>
      <c r="D70" s="34">
        <v>13.8</v>
      </c>
      <c r="E70" s="34">
        <v>9.4</v>
      </c>
      <c r="F70" s="34">
        <v>9.3000000000000007</v>
      </c>
      <c r="G70" s="34">
        <v>9.9</v>
      </c>
      <c r="H70" s="34">
        <v>8.6999999999999993</v>
      </c>
      <c r="I70" s="34">
        <v>8.8000000000000007</v>
      </c>
      <c r="J70" s="34">
        <v>9.8000000000000007</v>
      </c>
      <c r="K70" s="34">
        <v>11.9</v>
      </c>
      <c r="L70" s="34">
        <v>14.8</v>
      </c>
      <c r="M70" s="34">
        <v>15.5</v>
      </c>
      <c r="N70" s="34">
        <v>10.1</v>
      </c>
      <c r="O70" s="34">
        <v>7.4</v>
      </c>
      <c r="P70" s="34">
        <v>14.4</v>
      </c>
    </row>
    <row r="71" spans="1:16">
      <c r="A71" s="34" t="s">
        <v>2</v>
      </c>
      <c r="B71" s="34">
        <v>513.9</v>
      </c>
      <c r="C71" s="34">
        <v>544.6</v>
      </c>
      <c r="D71" s="34">
        <v>614.29999999999995</v>
      </c>
      <c r="E71" s="34">
        <v>625.9</v>
      </c>
      <c r="F71" s="34">
        <v>577.4</v>
      </c>
      <c r="G71" s="34">
        <v>514.6</v>
      </c>
      <c r="H71" s="34">
        <v>523.29999999999995</v>
      </c>
      <c r="I71" s="34">
        <v>523.70000000000005</v>
      </c>
      <c r="J71" s="34">
        <v>540.29999999999995</v>
      </c>
      <c r="K71" s="34">
        <v>531.20000000000005</v>
      </c>
      <c r="L71" s="34">
        <v>566.79999999999995</v>
      </c>
      <c r="M71" s="34">
        <v>604.6</v>
      </c>
      <c r="N71" s="34">
        <v>581.79999999999995</v>
      </c>
      <c r="O71" s="34">
        <v>520.79999999999995</v>
      </c>
      <c r="P71" s="34">
        <v>585.70000000000005</v>
      </c>
    </row>
    <row r="72" spans="1:16">
      <c r="A72" s="34" t="s">
        <v>4</v>
      </c>
      <c r="B72" s="34">
        <v>81.2</v>
      </c>
      <c r="C72" s="34">
        <v>74.5</v>
      </c>
      <c r="D72" s="34">
        <v>90.1</v>
      </c>
      <c r="E72" s="34">
        <v>104.6</v>
      </c>
      <c r="F72" s="34">
        <v>94.3</v>
      </c>
      <c r="G72" s="34">
        <v>88.6</v>
      </c>
      <c r="H72" s="34">
        <v>92.9</v>
      </c>
      <c r="I72" s="34">
        <v>85</v>
      </c>
      <c r="J72" s="34">
        <v>80.5</v>
      </c>
      <c r="K72" s="34">
        <v>75.7</v>
      </c>
      <c r="L72" s="34">
        <v>85.2</v>
      </c>
      <c r="M72" s="34">
        <v>80.8</v>
      </c>
      <c r="N72" s="34">
        <v>74.2</v>
      </c>
      <c r="O72" s="34">
        <v>68.2</v>
      </c>
      <c r="P72" s="34">
        <v>95.1</v>
      </c>
    </row>
    <row r="73" spans="1:16">
      <c r="A73" s="34" t="s">
        <v>5</v>
      </c>
      <c r="B73" s="34">
        <v>343.2</v>
      </c>
      <c r="C73" s="34">
        <v>336.4</v>
      </c>
      <c r="D73" s="34">
        <v>353</v>
      </c>
      <c r="E73" s="34">
        <v>343.6</v>
      </c>
      <c r="F73" s="34">
        <v>419.2</v>
      </c>
      <c r="G73" s="34">
        <v>458.7</v>
      </c>
      <c r="H73" s="34">
        <v>333.1</v>
      </c>
      <c r="I73" s="34">
        <v>310.7</v>
      </c>
      <c r="J73" s="34">
        <v>320.60000000000002</v>
      </c>
      <c r="K73" s="34">
        <v>324.39999999999998</v>
      </c>
      <c r="L73" s="34">
        <v>321.10000000000002</v>
      </c>
      <c r="M73" s="34">
        <v>312.89999999999998</v>
      </c>
      <c r="N73" s="34">
        <v>364.3</v>
      </c>
      <c r="O73" s="34">
        <v>366.8</v>
      </c>
      <c r="P73" s="34">
        <v>306.8</v>
      </c>
    </row>
    <row r="74" spans="1:16">
      <c r="A74" s="34" t="s">
        <v>6</v>
      </c>
      <c r="B74" s="34">
        <v>71.099999999999994</v>
      </c>
      <c r="C74" s="34">
        <v>108</v>
      </c>
      <c r="D74" s="34">
        <v>131.4</v>
      </c>
      <c r="E74" s="34">
        <v>124.5</v>
      </c>
      <c r="F74" s="34">
        <v>85.1</v>
      </c>
      <c r="G74" s="34">
        <v>61.2</v>
      </c>
      <c r="H74" s="34">
        <v>39.700000000000003</v>
      </c>
      <c r="I74" s="34">
        <v>40.700000000000003</v>
      </c>
      <c r="J74" s="34">
        <v>59.3</v>
      </c>
      <c r="K74" s="34">
        <v>82.2</v>
      </c>
      <c r="L74" s="34">
        <v>88.6</v>
      </c>
      <c r="M74" s="34">
        <v>65.2</v>
      </c>
      <c r="N74" s="34">
        <v>36.6</v>
      </c>
      <c r="O74" s="34">
        <v>21.8</v>
      </c>
      <c r="P74" s="34">
        <v>22.8</v>
      </c>
    </row>
    <row r="75" spans="1:16">
      <c r="A75" s="34" t="s">
        <v>7</v>
      </c>
      <c r="B75" s="34">
        <v>515.9</v>
      </c>
      <c r="C75" s="34">
        <v>588.5</v>
      </c>
      <c r="D75" s="34">
        <v>526.5</v>
      </c>
      <c r="E75" s="34">
        <v>453.6</v>
      </c>
      <c r="F75" s="34">
        <v>474.6</v>
      </c>
      <c r="G75" s="34">
        <v>448</v>
      </c>
      <c r="H75" s="34">
        <v>425.7</v>
      </c>
      <c r="I75" s="34">
        <v>406.8</v>
      </c>
      <c r="J75" s="34">
        <v>382.6</v>
      </c>
      <c r="K75" s="34">
        <v>336.3</v>
      </c>
      <c r="L75" s="34">
        <v>301.7</v>
      </c>
      <c r="M75" s="34">
        <v>307.5</v>
      </c>
      <c r="N75" s="34">
        <v>310.3</v>
      </c>
      <c r="O75" s="34">
        <v>330.5</v>
      </c>
      <c r="P75" s="34">
        <v>296.60000000000002</v>
      </c>
    </row>
    <row r="76" spans="1:16">
      <c r="A76" s="34" t="s">
        <v>8</v>
      </c>
      <c r="B76" s="34">
        <v>37.700000000000003</v>
      </c>
      <c r="C76" s="34">
        <v>35.9</v>
      </c>
      <c r="D76" s="34">
        <v>31.2</v>
      </c>
      <c r="E76" s="34">
        <v>39.9</v>
      </c>
      <c r="F76" s="34">
        <v>41</v>
      </c>
      <c r="G76" s="34">
        <v>36.200000000000003</v>
      </c>
      <c r="H76" s="34">
        <v>39.9</v>
      </c>
      <c r="I76" s="34">
        <v>41.5</v>
      </c>
      <c r="J76" s="34">
        <v>39.5</v>
      </c>
      <c r="K76" s="34">
        <v>39.9</v>
      </c>
      <c r="L76" s="34">
        <v>38.700000000000003</v>
      </c>
      <c r="M76" s="34">
        <v>43.1</v>
      </c>
      <c r="N76" s="34">
        <v>40.6</v>
      </c>
      <c r="O76" s="34">
        <v>29.2</v>
      </c>
      <c r="P76" s="34">
        <v>37.799999999999997</v>
      </c>
    </row>
    <row r="77" spans="1:16">
      <c r="A77" s="34" t="s">
        <v>9</v>
      </c>
      <c r="B77" s="34">
        <v>5.6</v>
      </c>
      <c r="C77" s="34">
        <v>1.7</v>
      </c>
      <c r="D77" s="34">
        <v>1.3</v>
      </c>
      <c r="E77" s="34">
        <v>2.8</v>
      </c>
      <c r="F77" s="34">
        <v>2.5</v>
      </c>
      <c r="G77" s="34">
        <v>3</v>
      </c>
      <c r="H77" s="34">
        <v>3.5</v>
      </c>
      <c r="I77" s="34">
        <v>3.5</v>
      </c>
      <c r="J77" s="34">
        <v>3.9</v>
      </c>
      <c r="K77" s="34">
        <v>3.5</v>
      </c>
      <c r="L77" s="34">
        <v>2.6</v>
      </c>
      <c r="M77" s="34">
        <v>0.9</v>
      </c>
      <c r="N77" s="34">
        <v>3.7</v>
      </c>
      <c r="O77" s="34">
        <v>3.3</v>
      </c>
      <c r="P77" s="34">
        <v>3.1</v>
      </c>
    </row>
    <row r="78" spans="1:16">
      <c r="A78" s="34" t="s">
        <v>10</v>
      </c>
      <c r="B78" s="34">
        <v>4.9000000000000004</v>
      </c>
      <c r="C78" s="34">
        <v>4.5</v>
      </c>
      <c r="D78" s="34">
        <v>4.5999999999999996</v>
      </c>
      <c r="E78" s="34">
        <v>4.3</v>
      </c>
      <c r="F78" s="34">
        <v>2.4</v>
      </c>
      <c r="G78" s="34">
        <v>1.5</v>
      </c>
      <c r="H78" s="34">
        <v>1.4</v>
      </c>
      <c r="I78" s="34">
        <v>4.0999999999999996</v>
      </c>
      <c r="J78" s="34">
        <v>7.6</v>
      </c>
      <c r="K78" s="34">
        <v>6.9</v>
      </c>
      <c r="L78" s="34">
        <v>5.7</v>
      </c>
      <c r="M78" s="34">
        <v>4.7</v>
      </c>
      <c r="N78" s="34">
        <v>3.2</v>
      </c>
      <c r="O78" s="34">
        <v>5.5</v>
      </c>
      <c r="P78" s="34">
        <v>3.3</v>
      </c>
    </row>
    <row r="79" spans="1:16">
      <c r="A79" s="34" t="s">
        <v>11</v>
      </c>
      <c r="B79" s="34">
        <v>301.3</v>
      </c>
      <c r="C79" s="34">
        <v>241.9</v>
      </c>
      <c r="D79" s="34">
        <v>192.2</v>
      </c>
      <c r="E79" s="34">
        <v>190.6</v>
      </c>
      <c r="F79" s="34">
        <v>223.9</v>
      </c>
      <c r="G79" s="34">
        <v>275.60000000000002</v>
      </c>
      <c r="H79" s="34">
        <v>337</v>
      </c>
      <c r="I79" s="34">
        <v>351</v>
      </c>
      <c r="J79" s="34">
        <v>301.8</v>
      </c>
      <c r="K79" s="34">
        <v>233.2</v>
      </c>
      <c r="L79" s="34">
        <v>204.5</v>
      </c>
      <c r="M79" s="34">
        <v>215.8</v>
      </c>
      <c r="N79" s="34">
        <v>256</v>
      </c>
      <c r="O79" s="34">
        <v>321</v>
      </c>
      <c r="P79" s="34">
        <v>381.5</v>
      </c>
    </row>
    <row r="80" spans="1:16">
      <c r="A80" s="34" t="s">
        <v>12</v>
      </c>
      <c r="B80" s="34">
        <v>18.100000000000001</v>
      </c>
      <c r="C80" s="34">
        <v>26.8</v>
      </c>
      <c r="D80" s="34">
        <v>33.799999999999997</v>
      </c>
      <c r="E80" s="34">
        <v>35.700000000000003</v>
      </c>
      <c r="F80" s="34">
        <v>28.7</v>
      </c>
      <c r="G80" s="34">
        <v>29.9</v>
      </c>
      <c r="H80" s="34">
        <v>34.799999999999997</v>
      </c>
      <c r="I80" s="34">
        <v>34.5</v>
      </c>
      <c r="J80" s="34">
        <v>29.4</v>
      </c>
      <c r="K80" s="34">
        <v>30.5</v>
      </c>
      <c r="L80" s="34">
        <v>33</v>
      </c>
      <c r="M80" s="34">
        <v>34.299999999999997</v>
      </c>
      <c r="N80" s="34">
        <v>30</v>
      </c>
      <c r="O80" s="34">
        <v>24.2</v>
      </c>
      <c r="P80" s="34">
        <v>28.2</v>
      </c>
    </row>
    <row r="81" spans="1:16">
      <c r="A81" s="34" t="s">
        <v>13</v>
      </c>
      <c r="B81" s="34">
        <v>0.7</v>
      </c>
      <c r="C81" s="34">
        <v>1</v>
      </c>
      <c r="D81" s="34">
        <v>1.9</v>
      </c>
      <c r="E81" s="34">
        <v>1.5</v>
      </c>
      <c r="F81" s="34">
        <v>0.8</v>
      </c>
      <c r="G81" s="34">
        <v>0.2</v>
      </c>
      <c r="H81" s="34">
        <v>0.2</v>
      </c>
      <c r="I81" s="34">
        <v>0.5</v>
      </c>
      <c r="J81" s="34">
        <v>0.7</v>
      </c>
      <c r="K81" s="34">
        <v>1.2</v>
      </c>
      <c r="L81" s="34">
        <v>1.9</v>
      </c>
      <c r="M81" s="34">
        <v>3.1</v>
      </c>
      <c r="N81" s="34">
        <v>4.0999999999999996</v>
      </c>
      <c r="O81" s="34">
        <v>1.5</v>
      </c>
      <c r="P81" s="34">
        <v>0.6</v>
      </c>
    </row>
    <row r="82" spans="1:16">
      <c r="A82" s="34" t="s">
        <v>14</v>
      </c>
      <c r="B82" s="34">
        <v>0.6</v>
      </c>
      <c r="C82" s="34">
        <v>1.6</v>
      </c>
      <c r="D82" s="34">
        <v>4</v>
      </c>
      <c r="E82" s="34">
        <v>2.6</v>
      </c>
      <c r="F82" s="34">
        <v>0.8</v>
      </c>
      <c r="G82" s="34">
        <v>1.2</v>
      </c>
      <c r="H82" s="34">
        <v>4</v>
      </c>
      <c r="I82" s="34">
        <v>5.7</v>
      </c>
      <c r="J82" s="34">
        <v>6.3</v>
      </c>
      <c r="K82" s="34">
        <v>5.9</v>
      </c>
      <c r="L82" s="34">
        <v>3.6</v>
      </c>
      <c r="M82" s="34">
        <v>0.9</v>
      </c>
      <c r="N82" s="34">
        <v>3.3</v>
      </c>
      <c r="O82" s="34">
        <v>5.2</v>
      </c>
      <c r="P82" s="34">
        <v>5.9</v>
      </c>
    </row>
    <row r="83" spans="1:16">
      <c r="A83" s="34" t="s">
        <v>15</v>
      </c>
      <c r="B83" s="34">
        <v>44.2</v>
      </c>
      <c r="C83" s="34">
        <v>47.6</v>
      </c>
      <c r="D83" s="34">
        <v>49.9</v>
      </c>
      <c r="E83" s="34">
        <v>43</v>
      </c>
      <c r="F83" s="34">
        <v>37.5</v>
      </c>
      <c r="G83" s="34">
        <v>38.799999999999997</v>
      </c>
      <c r="H83" s="34">
        <v>38.9</v>
      </c>
      <c r="I83" s="34">
        <v>37.6</v>
      </c>
      <c r="J83" s="34">
        <v>36.700000000000003</v>
      </c>
      <c r="K83" s="34">
        <v>39.6</v>
      </c>
      <c r="L83" s="34">
        <v>46.3</v>
      </c>
      <c r="M83" s="34">
        <v>46.4</v>
      </c>
      <c r="N83" s="34">
        <v>37.700000000000003</v>
      </c>
      <c r="O83" s="34">
        <v>35.9</v>
      </c>
      <c r="P83" s="34">
        <v>36.4</v>
      </c>
    </row>
    <row r="84" spans="1:16">
      <c r="A84" s="34" t="s">
        <v>16</v>
      </c>
      <c r="B84" s="34">
        <v>0.2</v>
      </c>
      <c r="C84" s="34">
        <v>0.4</v>
      </c>
      <c r="D84" s="34">
        <v>0.7</v>
      </c>
      <c r="E84" s="34">
        <v>0</v>
      </c>
      <c r="F84" s="34">
        <v>1</v>
      </c>
      <c r="G84" s="34">
        <v>1</v>
      </c>
      <c r="H84" s="34">
        <v>1.3</v>
      </c>
      <c r="I84" s="34">
        <v>1.4</v>
      </c>
      <c r="J84" s="34">
        <v>0.5</v>
      </c>
      <c r="K84" s="34">
        <v>0</v>
      </c>
      <c r="L84" s="34">
        <v>0.2</v>
      </c>
      <c r="M84" s="34">
        <v>0.4</v>
      </c>
      <c r="N84" s="34">
        <v>0.7</v>
      </c>
      <c r="O84" s="34">
        <v>0</v>
      </c>
      <c r="P84" s="34">
        <v>1</v>
      </c>
    </row>
    <row r="85" spans="1:16">
      <c r="A85" s="34" t="s">
        <v>17</v>
      </c>
      <c r="B85" s="34">
        <v>5.9</v>
      </c>
      <c r="C85" s="34">
        <v>13.2</v>
      </c>
      <c r="D85" s="34">
        <v>18.600000000000001</v>
      </c>
      <c r="E85" s="34">
        <v>16.5</v>
      </c>
      <c r="F85" s="34">
        <v>7.2</v>
      </c>
      <c r="G85" s="34">
        <v>1.7</v>
      </c>
      <c r="H85" s="34">
        <v>2</v>
      </c>
      <c r="I85" s="34">
        <v>2.2000000000000002</v>
      </c>
      <c r="J85" s="34">
        <v>2.6</v>
      </c>
      <c r="K85" s="34">
        <v>4.9000000000000004</v>
      </c>
      <c r="L85" s="34">
        <v>10.1</v>
      </c>
      <c r="M85" s="34">
        <v>10</v>
      </c>
      <c r="N85" s="34">
        <v>5.0999999999999996</v>
      </c>
      <c r="O85" s="34">
        <v>1.2</v>
      </c>
      <c r="P85" s="34">
        <v>1.1000000000000001</v>
      </c>
    </row>
    <row r="86" spans="1:16">
      <c r="A86" s="34" t="s">
        <v>18</v>
      </c>
      <c r="B86" s="34">
        <v>8.1</v>
      </c>
      <c r="C86" s="34">
        <v>7.1</v>
      </c>
      <c r="D86" s="34">
        <v>6.2</v>
      </c>
      <c r="E86" s="34">
        <v>7.5</v>
      </c>
      <c r="F86" s="34">
        <v>8.3000000000000007</v>
      </c>
      <c r="G86" s="34">
        <v>8.4</v>
      </c>
      <c r="H86" s="34">
        <v>7.7</v>
      </c>
      <c r="I86" s="34">
        <v>7.7</v>
      </c>
      <c r="J86" s="34">
        <v>7.5</v>
      </c>
      <c r="K86" s="34">
        <v>6.3</v>
      </c>
      <c r="L86" s="34">
        <v>5.7</v>
      </c>
      <c r="M86" s="34">
        <v>6.6</v>
      </c>
      <c r="N86" s="34">
        <v>6.6</v>
      </c>
      <c r="O86" s="34">
        <v>5.7</v>
      </c>
      <c r="P86" s="34">
        <v>9.6999999999999993</v>
      </c>
    </row>
    <row r="87" spans="1:16">
      <c r="A87" s="34" t="s">
        <v>19</v>
      </c>
      <c r="B87" s="34">
        <v>4389.7</v>
      </c>
      <c r="C87" s="34">
        <v>3515</v>
      </c>
      <c r="D87" s="34">
        <v>2840.1</v>
      </c>
      <c r="E87" s="34">
        <v>3168.5</v>
      </c>
      <c r="F87" s="34">
        <v>4560.5</v>
      </c>
      <c r="G87" s="34">
        <v>5972.4</v>
      </c>
      <c r="H87" s="34">
        <v>6430.6</v>
      </c>
      <c r="I87" s="34">
        <v>6438.4</v>
      </c>
      <c r="J87" s="34">
        <v>5610</v>
      </c>
      <c r="K87" s="34">
        <v>4324.8</v>
      </c>
      <c r="L87" s="34">
        <v>3659</v>
      </c>
      <c r="M87" s="34">
        <v>3600.6</v>
      </c>
      <c r="N87" s="34">
        <v>4127.8</v>
      </c>
      <c r="O87" s="34">
        <v>4318.3</v>
      </c>
      <c r="P87" s="34">
        <v>3991.4</v>
      </c>
    </row>
    <row r="88" spans="1:16">
      <c r="A88" s="34" t="s">
        <v>20</v>
      </c>
      <c r="B88" s="34">
        <v>4.5</v>
      </c>
      <c r="C88" s="34">
        <v>9.3000000000000007</v>
      </c>
      <c r="D88" s="34">
        <v>13.6</v>
      </c>
      <c r="E88" s="34">
        <v>10.1</v>
      </c>
      <c r="F88" s="34">
        <v>4.5999999999999996</v>
      </c>
      <c r="G88" s="34">
        <v>2.6</v>
      </c>
      <c r="H88" s="34">
        <v>1.8</v>
      </c>
      <c r="I88" s="34">
        <v>1.4</v>
      </c>
      <c r="J88" s="34">
        <v>2.4</v>
      </c>
      <c r="K88" s="34">
        <v>4.9000000000000004</v>
      </c>
      <c r="L88" s="34">
        <v>7.7</v>
      </c>
      <c r="M88" s="34">
        <v>7.3</v>
      </c>
      <c r="N88" s="34">
        <v>7.8</v>
      </c>
      <c r="O88" s="34">
        <v>3.1</v>
      </c>
      <c r="P88" s="34">
        <v>1.1000000000000001</v>
      </c>
    </row>
    <row r="89" spans="1:16">
      <c r="A89" s="34" t="s">
        <v>21</v>
      </c>
      <c r="B89" s="34">
        <v>4.8</v>
      </c>
      <c r="C89" s="34">
        <v>13.4</v>
      </c>
      <c r="D89" s="34">
        <v>18.100000000000001</v>
      </c>
      <c r="E89" s="34">
        <v>12.6</v>
      </c>
      <c r="F89" s="34">
        <v>8.5</v>
      </c>
      <c r="G89" s="34">
        <v>5</v>
      </c>
      <c r="H89" s="34">
        <v>3.4</v>
      </c>
      <c r="I89" s="34">
        <v>1.5</v>
      </c>
      <c r="J89" s="34">
        <v>2.2999999999999998</v>
      </c>
      <c r="K89" s="34">
        <v>3</v>
      </c>
      <c r="L89" s="34">
        <v>7</v>
      </c>
      <c r="M89" s="34">
        <v>6.6</v>
      </c>
      <c r="N89" s="34">
        <v>19.399999999999999</v>
      </c>
      <c r="O89" s="34">
        <v>11.7</v>
      </c>
      <c r="P89" s="34">
        <v>0.5</v>
      </c>
    </row>
    <row r="90" spans="1:16">
      <c r="A90" s="34" t="s">
        <v>22</v>
      </c>
      <c r="B90" s="34">
        <v>1.4</v>
      </c>
      <c r="C90" s="34">
        <v>2.7</v>
      </c>
      <c r="D90" s="34">
        <v>3.7</v>
      </c>
      <c r="E90" s="34">
        <v>3.1</v>
      </c>
      <c r="F90" s="34">
        <v>1.4</v>
      </c>
      <c r="G90" s="34">
        <v>0.9</v>
      </c>
      <c r="H90" s="34">
        <v>0.7</v>
      </c>
      <c r="I90" s="34">
        <v>0.2</v>
      </c>
      <c r="J90" s="34">
        <v>0.2</v>
      </c>
      <c r="K90" s="34">
        <v>0.4</v>
      </c>
      <c r="L90" s="34">
        <v>1</v>
      </c>
      <c r="M90" s="34">
        <v>1.2</v>
      </c>
      <c r="N90" s="34">
        <v>2.1</v>
      </c>
      <c r="O90" s="34">
        <v>0.9</v>
      </c>
      <c r="P90" s="34">
        <v>0.3</v>
      </c>
    </row>
    <row r="91" spans="1:16">
      <c r="A91" s="34" t="s">
        <v>23</v>
      </c>
      <c r="B91" s="34">
        <v>3</v>
      </c>
      <c r="C91" s="34">
        <v>6.8</v>
      </c>
      <c r="D91" s="34">
        <v>8.9</v>
      </c>
      <c r="E91" s="34">
        <v>4.5</v>
      </c>
      <c r="F91" s="34">
        <v>2.2999999999999998</v>
      </c>
      <c r="G91" s="34">
        <v>1.1000000000000001</v>
      </c>
      <c r="H91" s="34">
        <v>0.8</v>
      </c>
      <c r="I91" s="34">
        <v>0.7</v>
      </c>
      <c r="J91" s="34">
        <v>1.2</v>
      </c>
      <c r="K91" s="34">
        <v>2.7</v>
      </c>
      <c r="L91" s="34">
        <v>5.5</v>
      </c>
      <c r="M91" s="34">
        <v>5.6</v>
      </c>
      <c r="N91" s="34">
        <v>11.6</v>
      </c>
      <c r="O91" s="34">
        <v>7.8</v>
      </c>
      <c r="P91" s="34">
        <v>2.7</v>
      </c>
    </row>
    <row r="92" spans="1:16">
      <c r="A92" s="34" t="s">
        <v>24</v>
      </c>
      <c r="B92" s="34">
        <v>0.5</v>
      </c>
      <c r="C92" s="34">
        <v>1.4</v>
      </c>
      <c r="D92" s="34">
        <v>1.1000000000000001</v>
      </c>
      <c r="E92" s="34">
        <v>0.1</v>
      </c>
      <c r="F92" s="34">
        <v>0</v>
      </c>
      <c r="G92" s="34">
        <v>0</v>
      </c>
      <c r="H92" s="34">
        <v>0</v>
      </c>
      <c r="I92" s="34">
        <v>0</v>
      </c>
      <c r="J92" s="34">
        <v>0.1</v>
      </c>
      <c r="K92" s="34">
        <v>0.4</v>
      </c>
      <c r="L92" s="34">
        <v>0.3</v>
      </c>
      <c r="M92" s="34">
        <v>0.1</v>
      </c>
      <c r="N92" s="34">
        <v>1</v>
      </c>
      <c r="O92" s="34">
        <v>0.4</v>
      </c>
      <c r="P92" s="34">
        <v>0</v>
      </c>
    </row>
    <row r="93" spans="1:16">
      <c r="A93" s="34" t="s">
        <v>25</v>
      </c>
      <c r="B93" s="34">
        <v>0.4</v>
      </c>
      <c r="C93" s="34">
        <v>0.7</v>
      </c>
      <c r="D93" s="34">
        <v>0.4</v>
      </c>
      <c r="E93" s="34">
        <v>0</v>
      </c>
      <c r="F93" s="34">
        <v>0</v>
      </c>
      <c r="G93" s="34">
        <v>0</v>
      </c>
      <c r="H93" s="34">
        <v>0</v>
      </c>
      <c r="I93" s="34">
        <v>0.1</v>
      </c>
      <c r="J93" s="34">
        <v>0.2</v>
      </c>
      <c r="K93" s="34">
        <v>0.1</v>
      </c>
      <c r="L93" s="34">
        <v>0.2</v>
      </c>
      <c r="M93" s="34">
        <v>0.1</v>
      </c>
      <c r="N93" s="34">
        <v>0.2</v>
      </c>
      <c r="O93" s="34">
        <v>0.2</v>
      </c>
      <c r="P93" s="34">
        <v>0</v>
      </c>
    </row>
    <row r="94" spans="1:16">
      <c r="A94" s="34" t="s">
        <v>26</v>
      </c>
      <c r="B94" s="34">
        <v>0</v>
      </c>
      <c r="C94" s="34">
        <v>0</v>
      </c>
      <c r="D94" s="34">
        <v>0.2</v>
      </c>
      <c r="E94" s="34">
        <v>0.5</v>
      </c>
      <c r="F94" s="34">
        <v>0.3</v>
      </c>
      <c r="G94" s="34">
        <v>0.1</v>
      </c>
      <c r="H94" s="34">
        <v>0</v>
      </c>
      <c r="I94" s="34">
        <v>0.6</v>
      </c>
      <c r="J94" s="34">
        <v>1</v>
      </c>
      <c r="K94" s="34">
        <v>1.3</v>
      </c>
      <c r="L94" s="34">
        <v>0.5</v>
      </c>
      <c r="M94" s="34">
        <v>0</v>
      </c>
      <c r="N94" s="34">
        <v>0.7</v>
      </c>
      <c r="O94" s="34">
        <v>0.5</v>
      </c>
      <c r="P94" s="34">
        <v>0</v>
      </c>
    </row>
    <row r="95" spans="1:16">
      <c r="A95" s="34" t="s">
        <v>27</v>
      </c>
      <c r="B95" s="34">
        <v>0</v>
      </c>
      <c r="C95" s="34">
        <v>0.1</v>
      </c>
      <c r="D95" s="34">
        <v>0.1</v>
      </c>
      <c r="E95" s="34">
        <v>0.1</v>
      </c>
      <c r="F95" s="34">
        <v>0</v>
      </c>
      <c r="G95" s="34">
        <v>0.1</v>
      </c>
      <c r="H95" s="34">
        <v>0.1</v>
      </c>
      <c r="I95" s="34">
        <v>0</v>
      </c>
      <c r="J95" s="34">
        <v>0.1</v>
      </c>
      <c r="K95" s="34">
        <v>0.1</v>
      </c>
      <c r="L95" s="34">
        <v>0.1</v>
      </c>
      <c r="M95" s="34">
        <v>0.1</v>
      </c>
      <c r="N95" s="34">
        <v>0.1</v>
      </c>
      <c r="O95" s="34">
        <v>0</v>
      </c>
      <c r="P95" s="34">
        <v>0</v>
      </c>
    </row>
    <row r="96" spans="1:16">
      <c r="A96" s="34" t="s">
        <v>28</v>
      </c>
      <c r="B96" s="34">
        <v>0.1</v>
      </c>
      <c r="C96" s="34">
        <v>0.3</v>
      </c>
      <c r="D96" s="34">
        <v>0.3</v>
      </c>
      <c r="E96" s="34">
        <v>0</v>
      </c>
      <c r="F96" s="34">
        <v>0</v>
      </c>
      <c r="G96" s="34">
        <v>0.4</v>
      </c>
      <c r="H96" s="34">
        <v>0.7</v>
      </c>
      <c r="I96" s="34">
        <v>0.5</v>
      </c>
      <c r="J96" s="34">
        <v>0.2</v>
      </c>
      <c r="K96" s="34">
        <v>0</v>
      </c>
      <c r="L96" s="34">
        <v>0</v>
      </c>
      <c r="M96" s="34">
        <v>0.1</v>
      </c>
      <c r="N96" s="34">
        <v>0.6</v>
      </c>
      <c r="O96" s="34">
        <v>0.5</v>
      </c>
      <c r="P96" s="34">
        <v>0</v>
      </c>
    </row>
    <row r="97" spans="1:16">
      <c r="A97" s="34" t="s">
        <v>29</v>
      </c>
      <c r="B97" s="34">
        <v>0</v>
      </c>
      <c r="C97" s="34">
        <v>0.1</v>
      </c>
      <c r="D97" s="34">
        <v>0.1</v>
      </c>
      <c r="E97" s="34">
        <v>0</v>
      </c>
      <c r="F97" s="34">
        <v>0</v>
      </c>
      <c r="G97" s="34">
        <v>0</v>
      </c>
      <c r="H97" s="34">
        <v>0</v>
      </c>
      <c r="I97" s="34">
        <v>0</v>
      </c>
      <c r="J97" s="34">
        <v>0</v>
      </c>
      <c r="K97" s="34">
        <v>0</v>
      </c>
      <c r="L97" s="34">
        <v>0.1</v>
      </c>
      <c r="M97" s="34">
        <v>0</v>
      </c>
      <c r="N97" s="34">
        <v>0.1</v>
      </c>
      <c r="O97" s="34">
        <v>0</v>
      </c>
      <c r="P97" s="34">
        <v>0</v>
      </c>
    </row>
    <row r="98" spans="1:16">
      <c r="A98" s="34" t="s">
        <v>30</v>
      </c>
      <c r="B98" s="34">
        <v>0.4</v>
      </c>
      <c r="C98" s="34">
        <v>0.5</v>
      </c>
      <c r="D98" s="34">
        <v>0</v>
      </c>
      <c r="E98" s="34">
        <v>0.3</v>
      </c>
      <c r="F98" s="34">
        <v>0.1</v>
      </c>
      <c r="G98" s="34">
        <v>0.1</v>
      </c>
      <c r="H98" s="34">
        <v>0</v>
      </c>
      <c r="I98" s="34">
        <v>0</v>
      </c>
      <c r="J98" s="34">
        <v>0</v>
      </c>
      <c r="K98" s="34">
        <v>0.1</v>
      </c>
      <c r="L98" s="34">
        <v>0.2</v>
      </c>
      <c r="M98" s="34">
        <v>0.1</v>
      </c>
      <c r="N98" s="34">
        <v>0.2</v>
      </c>
      <c r="O98" s="34">
        <v>0.1</v>
      </c>
      <c r="P98" s="34">
        <v>0</v>
      </c>
    </row>
    <row r="99" spans="1:16">
      <c r="A99" s="34" t="s">
        <v>31</v>
      </c>
      <c r="B99" s="34">
        <v>0.1</v>
      </c>
      <c r="C99" s="34">
        <v>0.1</v>
      </c>
      <c r="D99" s="34">
        <v>0.1</v>
      </c>
      <c r="E99" s="34">
        <v>0.1</v>
      </c>
      <c r="F99" s="34">
        <v>0.1</v>
      </c>
      <c r="G99" s="34">
        <v>0.1</v>
      </c>
      <c r="H99" s="34">
        <v>0</v>
      </c>
      <c r="I99" s="34">
        <v>0</v>
      </c>
      <c r="J99" s="34">
        <v>0</v>
      </c>
      <c r="K99" s="34">
        <v>0</v>
      </c>
      <c r="L99" s="34">
        <v>0</v>
      </c>
      <c r="M99" s="34">
        <v>0</v>
      </c>
      <c r="N99" s="34">
        <v>0.1</v>
      </c>
      <c r="O99" s="34">
        <v>0.1</v>
      </c>
      <c r="P99" s="34">
        <v>0.1</v>
      </c>
    </row>
    <row r="100" spans="1:16">
      <c r="A100" s="34" t="s">
        <v>32</v>
      </c>
      <c r="B100" s="34">
        <v>0.6</v>
      </c>
      <c r="C100" s="34">
        <v>0.6</v>
      </c>
      <c r="D100" s="34">
        <v>0</v>
      </c>
      <c r="E100" s="34">
        <v>0</v>
      </c>
      <c r="F100" s="34">
        <v>0.1</v>
      </c>
      <c r="G100" s="34">
        <v>0.1</v>
      </c>
      <c r="H100" s="34">
        <v>0</v>
      </c>
      <c r="I100" s="34">
        <v>0.1</v>
      </c>
      <c r="J100" s="34">
        <v>0.2</v>
      </c>
      <c r="K100" s="34">
        <v>0.3</v>
      </c>
      <c r="L100" s="34">
        <v>0.2</v>
      </c>
      <c r="M100" s="34">
        <v>0.1</v>
      </c>
      <c r="N100" s="34">
        <v>0.1</v>
      </c>
      <c r="O100" s="34">
        <v>0</v>
      </c>
      <c r="P100" s="34">
        <v>0</v>
      </c>
    </row>
    <row r="101" spans="1:16">
      <c r="A101" s="34" t="s">
        <v>33</v>
      </c>
      <c r="B101" s="34">
        <v>0.2</v>
      </c>
      <c r="C101" s="34">
        <v>0.3</v>
      </c>
      <c r="D101" s="34">
        <v>0.2</v>
      </c>
      <c r="E101" s="34">
        <v>0.1</v>
      </c>
      <c r="F101" s="34">
        <v>0</v>
      </c>
      <c r="G101" s="34">
        <v>0.1</v>
      </c>
      <c r="H101" s="34">
        <v>0</v>
      </c>
      <c r="I101" s="34">
        <v>0.1</v>
      </c>
      <c r="J101" s="34">
        <v>0</v>
      </c>
      <c r="K101" s="34">
        <v>0</v>
      </c>
      <c r="L101" s="34">
        <v>0</v>
      </c>
      <c r="M101" s="34">
        <v>0</v>
      </c>
      <c r="N101" s="34">
        <v>0</v>
      </c>
      <c r="O101" s="34">
        <v>0</v>
      </c>
      <c r="P101" s="34">
        <v>0</v>
      </c>
    </row>
    <row r="102" spans="1:16">
      <c r="A102" s="34" t="s">
        <v>34</v>
      </c>
      <c r="B102" s="34">
        <v>0.9</v>
      </c>
      <c r="C102" s="34">
        <v>1.3</v>
      </c>
      <c r="D102" s="34">
        <v>0.8</v>
      </c>
      <c r="E102" s="34">
        <v>0.3</v>
      </c>
      <c r="F102" s="34">
        <v>0.3</v>
      </c>
      <c r="G102" s="34">
        <v>0.2</v>
      </c>
      <c r="H102" s="34">
        <v>0.1</v>
      </c>
      <c r="I102" s="34">
        <v>0.1</v>
      </c>
      <c r="J102" s="34">
        <v>0.2</v>
      </c>
      <c r="K102" s="34">
        <v>0.3</v>
      </c>
      <c r="L102" s="34">
        <v>0.2</v>
      </c>
      <c r="M102" s="34">
        <v>0.2</v>
      </c>
      <c r="N102" s="34">
        <v>0.3</v>
      </c>
      <c r="O102" s="34">
        <v>0.6</v>
      </c>
      <c r="P102" s="34">
        <v>0.3</v>
      </c>
    </row>
    <row r="103" spans="1:16">
      <c r="A103" s="34" t="s">
        <v>35</v>
      </c>
      <c r="B103" s="34">
        <v>1.3</v>
      </c>
      <c r="C103" s="34">
        <v>1.7</v>
      </c>
      <c r="D103" s="34">
        <v>1.9</v>
      </c>
      <c r="E103" s="34">
        <v>1.4</v>
      </c>
      <c r="F103" s="34">
        <v>1</v>
      </c>
      <c r="G103" s="34">
        <v>1.6</v>
      </c>
      <c r="H103" s="34">
        <v>1.5</v>
      </c>
      <c r="I103" s="34">
        <v>1.3</v>
      </c>
      <c r="J103" s="34">
        <v>1.3</v>
      </c>
      <c r="K103" s="34">
        <v>1.5</v>
      </c>
      <c r="L103" s="34">
        <v>1.5</v>
      </c>
      <c r="M103" s="34">
        <v>1.7</v>
      </c>
      <c r="N103" s="34">
        <v>1.4</v>
      </c>
      <c r="O103" s="34">
        <v>0.8</v>
      </c>
      <c r="P103" s="34">
        <v>1.3</v>
      </c>
    </row>
    <row r="104" spans="1:16">
      <c r="A104" s="34" t="s">
        <v>36</v>
      </c>
      <c r="B104" s="34">
        <v>1</v>
      </c>
      <c r="C104" s="34">
        <v>2.9</v>
      </c>
      <c r="D104" s="34">
        <v>4.0999999999999996</v>
      </c>
      <c r="E104" s="34">
        <v>3</v>
      </c>
      <c r="F104" s="34">
        <v>1.2</v>
      </c>
      <c r="G104" s="34">
        <v>0</v>
      </c>
      <c r="H104" s="34">
        <v>0</v>
      </c>
      <c r="I104" s="34">
        <v>0</v>
      </c>
      <c r="J104" s="34">
        <v>0.2</v>
      </c>
      <c r="K104" s="34">
        <v>0.7</v>
      </c>
      <c r="L104" s="34">
        <v>2.7</v>
      </c>
      <c r="M104" s="34">
        <v>1.9</v>
      </c>
      <c r="N104" s="34">
        <v>0.6</v>
      </c>
      <c r="O104" s="34">
        <v>0</v>
      </c>
      <c r="P104" s="34">
        <v>0</v>
      </c>
    </row>
    <row r="105" spans="1:16">
      <c r="A105" s="34" t="s">
        <v>38</v>
      </c>
      <c r="B105" s="34">
        <v>21.4</v>
      </c>
      <c r="C105" s="34">
        <v>32.5</v>
      </c>
      <c r="D105" s="34">
        <v>39.1</v>
      </c>
      <c r="E105" s="34">
        <v>38.4</v>
      </c>
      <c r="F105" s="34">
        <v>26.3</v>
      </c>
      <c r="G105" s="34">
        <v>13.3</v>
      </c>
      <c r="H105" s="34">
        <v>7.4</v>
      </c>
      <c r="I105" s="34">
        <v>7.2</v>
      </c>
      <c r="J105" s="34">
        <v>11.1</v>
      </c>
      <c r="K105" s="34">
        <v>14.8</v>
      </c>
      <c r="L105" s="34">
        <v>19.5</v>
      </c>
      <c r="M105" s="34">
        <v>19.2</v>
      </c>
      <c r="N105" s="34">
        <v>14.9</v>
      </c>
      <c r="O105" s="34">
        <v>6.4</v>
      </c>
      <c r="P105" s="34">
        <v>5.3</v>
      </c>
    </row>
    <row r="106" spans="1:16">
      <c r="A106" s="34" t="s">
        <v>37</v>
      </c>
      <c r="B106" s="34">
        <v>0</v>
      </c>
      <c r="C106" s="34">
        <v>0</v>
      </c>
      <c r="D106" s="34">
        <v>0.1</v>
      </c>
      <c r="E106" s="34">
        <v>0.1</v>
      </c>
      <c r="F106" s="34">
        <v>0.1</v>
      </c>
      <c r="G106" s="34">
        <v>0.1</v>
      </c>
      <c r="H106" s="34">
        <v>0.1</v>
      </c>
      <c r="I106" s="34">
        <v>0</v>
      </c>
      <c r="J106" s="34">
        <v>0</v>
      </c>
      <c r="K106" s="34">
        <v>0</v>
      </c>
      <c r="L106" s="34">
        <v>0</v>
      </c>
      <c r="M106" s="34">
        <v>0.1</v>
      </c>
      <c r="N106" s="34">
        <v>0.1</v>
      </c>
      <c r="O106" s="34">
        <v>0.1</v>
      </c>
      <c r="P106" s="34">
        <v>0</v>
      </c>
    </row>
    <row r="107" spans="1:16">
      <c r="A107" s="34" t="s">
        <v>39</v>
      </c>
      <c r="B107" s="34">
        <v>0</v>
      </c>
      <c r="C107" s="34">
        <v>0</v>
      </c>
      <c r="D107" s="34">
        <v>0.1</v>
      </c>
      <c r="E107" s="34">
        <v>0.1</v>
      </c>
      <c r="F107" s="34">
        <v>0.2</v>
      </c>
      <c r="G107" s="34">
        <v>0.2</v>
      </c>
      <c r="H107" s="34">
        <v>0.1</v>
      </c>
      <c r="I107" s="34">
        <v>0.1</v>
      </c>
      <c r="J107" s="34">
        <v>0.2</v>
      </c>
      <c r="K107" s="34">
        <v>0.2</v>
      </c>
      <c r="L107" s="34">
        <v>0.4</v>
      </c>
      <c r="M107" s="34">
        <v>0.3</v>
      </c>
      <c r="N107" s="34">
        <v>0.7</v>
      </c>
      <c r="O107" s="34">
        <v>0.4</v>
      </c>
      <c r="P107" s="34">
        <v>0</v>
      </c>
    </row>
    <row r="108" spans="1:16">
      <c r="A108" s="34" t="s">
        <v>40</v>
      </c>
      <c r="B108" s="34">
        <v>0.9</v>
      </c>
      <c r="C108" s="34">
        <v>1.3</v>
      </c>
      <c r="D108" s="34">
        <v>1.4</v>
      </c>
      <c r="E108" s="34">
        <v>1.1000000000000001</v>
      </c>
      <c r="F108" s="34">
        <v>0.6</v>
      </c>
      <c r="G108" s="34">
        <v>0.3</v>
      </c>
      <c r="H108" s="34">
        <v>0.1</v>
      </c>
      <c r="I108" s="34">
        <v>0.1</v>
      </c>
      <c r="J108" s="34">
        <v>0.1</v>
      </c>
      <c r="K108" s="34">
        <v>0.1</v>
      </c>
      <c r="L108" s="34">
        <v>0.2</v>
      </c>
      <c r="M108" s="34">
        <v>0.2</v>
      </c>
      <c r="N108" s="34">
        <v>1.1000000000000001</v>
      </c>
      <c r="O108" s="34">
        <v>0.5</v>
      </c>
      <c r="P108" s="34">
        <v>0.1</v>
      </c>
    </row>
    <row r="109" spans="1:16" ht="13">
      <c r="A109" s="38" t="s">
        <v>83</v>
      </c>
      <c r="B109" s="34">
        <v>16</v>
      </c>
      <c r="C109" s="34">
        <v>36.300000000000004</v>
      </c>
      <c r="D109" s="34">
        <v>46.800000000000011</v>
      </c>
      <c r="E109" s="34">
        <v>31.500000000000007</v>
      </c>
      <c r="F109" s="34">
        <v>17.400000000000006</v>
      </c>
      <c r="G109" s="34">
        <v>10.599999999999998</v>
      </c>
      <c r="H109" s="34">
        <v>7.5</v>
      </c>
      <c r="I109" s="34">
        <v>5.1999999999999993</v>
      </c>
      <c r="J109" s="34">
        <v>7.8999999999999995</v>
      </c>
      <c r="K109" s="34">
        <v>13.3</v>
      </c>
      <c r="L109" s="34">
        <v>22.8</v>
      </c>
      <c r="M109" s="34">
        <v>21.300000000000004</v>
      </c>
      <c r="N109" s="34">
        <v>44.000000000000014</v>
      </c>
      <c r="O109" s="34">
        <v>25.3</v>
      </c>
      <c r="P109" s="34">
        <v>4.7</v>
      </c>
    </row>
    <row r="110" spans="1:16" ht="13" thickBot="1">
      <c r="A110" s="54" t="s">
        <v>128</v>
      </c>
      <c r="B110" s="39">
        <f>B80/B81</f>
        <v>25.857142857142861</v>
      </c>
      <c r="C110" s="39">
        <f t="shared" ref="C110:P110" si="3">C80/C81</f>
        <v>26.8</v>
      </c>
      <c r="D110" s="39">
        <f t="shared" si="3"/>
        <v>17.789473684210524</v>
      </c>
      <c r="E110" s="39">
        <f t="shared" si="3"/>
        <v>23.8</v>
      </c>
      <c r="F110" s="39">
        <f t="shared" si="3"/>
        <v>35.875</v>
      </c>
      <c r="G110" s="39">
        <f t="shared" si="3"/>
        <v>149.49999999999997</v>
      </c>
      <c r="H110" s="39">
        <f t="shared" si="3"/>
        <v>173.99999999999997</v>
      </c>
      <c r="I110" s="39">
        <f t="shared" si="3"/>
        <v>69</v>
      </c>
      <c r="J110" s="39">
        <f t="shared" si="3"/>
        <v>42</v>
      </c>
      <c r="K110" s="39">
        <f t="shared" si="3"/>
        <v>25.416666666666668</v>
      </c>
      <c r="L110" s="39">
        <f t="shared" si="3"/>
        <v>17.368421052631579</v>
      </c>
      <c r="M110" s="39">
        <f t="shared" si="3"/>
        <v>11.064516129032256</v>
      </c>
      <c r="N110" s="40">
        <f t="shared" si="3"/>
        <v>7.3170731707317076</v>
      </c>
      <c r="O110" s="39">
        <f t="shared" si="3"/>
        <v>16.133333333333333</v>
      </c>
      <c r="P110" s="39">
        <f t="shared" si="3"/>
        <v>47</v>
      </c>
    </row>
  </sheetData>
  <mergeCells count="1">
    <mergeCell ref="A5:A6"/>
  </mergeCells>
  <phoneticPr fontId="1" type="noConversion"/>
  <conditionalFormatting sqref="A55">
    <cfRule type="cellIs" dxfId="20" priority="3" operator="between">
      <formula>0</formula>
      <formula>100</formula>
    </cfRule>
    <cfRule type="cellIs" dxfId="19" priority="4" operator="greaterThan">
      <formula>100</formula>
    </cfRule>
  </conditionalFormatting>
  <conditionalFormatting sqref="A109:A110">
    <cfRule type="cellIs" dxfId="18" priority="5" operator="between">
      <formula>0</formula>
      <formula>100</formula>
    </cfRule>
    <cfRule type="cellIs" dxfId="17" priority="6" operator="greaterThan">
      <formula>100</formula>
    </cfRule>
  </conditionalFormatting>
  <conditionalFormatting sqref="A56:P108">
    <cfRule type="cellIs" dxfId="16" priority="1" operator="between">
      <formula>0</formula>
      <formula>100</formula>
    </cfRule>
    <cfRule type="cellIs" dxfId="15" priority="2" operator="greaterThan">
      <formula>100</formula>
    </cfRule>
  </conditionalFormatting>
  <pageMargins left="0.7" right="0.7" top="0.75" bottom="0.75" header="0.3" footer="0.3"/>
  <ignoredErrors>
    <ignoredError sqref="B52:L52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269AF-6B10-4946-9850-FB1A53561A2F}">
  <dimension ref="A1:BB59"/>
  <sheetViews>
    <sheetView workbookViewId="0">
      <selection sqref="A1:A2"/>
    </sheetView>
  </sheetViews>
  <sheetFormatPr baseColWidth="10" defaultColWidth="9.19921875" defaultRowHeight="12"/>
  <cols>
    <col min="1" max="1" width="9.19921875" style="2"/>
    <col min="2" max="9" width="9.796875" style="34" customWidth="1"/>
    <col min="10" max="11" width="9.796875" style="2" customWidth="1"/>
    <col min="12" max="16384" width="9.19921875" style="2"/>
  </cols>
  <sheetData>
    <row r="1" spans="1:54" ht="16">
      <c r="A1" s="96" t="s">
        <v>222</v>
      </c>
    </row>
    <row r="2" spans="1:54" ht="16">
      <c r="A2" s="96" t="s">
        <v>221</v>
      </c>
    </row>
    <row r="4" spans="1:54" s="50" customFormat="1" ht="17" thickBot="1">
      <c r="A4" s="50" t="s">
        <v>217</v>
      </c>
      <c r="B4" s="9"/>
      <c r="C4" s="9"/>
      <c r="D4" s="9"/>
      <c r="E4" s="9"/>
      <c r="F4" s="9"/>
      <c r="G4" s="9"/>
      <c r="H4" s="9"/>
      <c r="I4" s="10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</row>
    <row r="5" spans="1:54" s="14" customFormat="1">
      <c r="A5" s="92" t="s">
        <v>45</v>
      </c>
      <c r="B5" s="46" t="s">
        <v>48</v>
      </c>
      <c r="C5" s="46"/>
      <c r="D5" s="46"/>
      <c r="E5" s="46"/>
      <c r="F5" s="46"/>
      <c r="G5" s="46" t="s">
        <v>115</v>
      </c>
      <c r="H5" s="46"/>
      <c r="I5" s="46"/>
      <c r="J5" s="46"/>
      <c r="K5" s="46"/>
    </row>
    <row r="6" spans="1:54" s="16" customFormat="1" ht="13" thickBot="1">
      <c r="A6" s="93"/>
      <c r="B6" s="15" t="s">
        <v>116</v>
      </c>
      <c r="C6" s="15" t="s">
        <v>88</v>
      </c>
      <c r="D6" s="15" t="s">
        <v>89</v>
      </c>
      <c r="E6" s="15" t="s">
        <v>70</v>
      </c>
      <c r="F6" s="15" t="s">
        <v>117</v>
      </c>
      <c r="G6" s="15" t="s">
        <v>67</v>
      </c>
      <c r="H6" s="15" t="s">
        <v>88</v>
      </c>
      <c r="I6" s="15" t="s">
        <v>89</v>
      </c>
      <c r="J6" s="15" t="s">
        <v>70</v>
      </c>
      <c r="K6" s="15" t="s">
        <v>117</v>
      </c>
    </row>
    <row r="7" spans="1:54" s="16" customFormat="1">
      <c r="A7" s="71" t="s">
        <v>71</v>
      </c>
      <c r="B7" s="42" t="s">
        <v>118</v>
      </c>
      <c r="C7" s="42" t="s">
        <v>118</v>
      </c>
      <c r="D7" s="42" t="s">
        <v>118</v>
      </c>
      <c r="E7" s="42" t="s">
        <v>118</v>
      </c>
      <c r="F7" s="42" t="s">
        <v>119</v>
      </c>
      <c r="G7" s="42" t="s">
        <v>119</v>
      </c>
      <c r="H7" s="42" t="s">
        <v>119</v>
      </c>
      <c r="I7" s="42" t="s">
        <v>119</v>
      </c>
      <c r="J7" s="42" t="s">
        <v>119</v>
      </c>
      <c r="K7" s="42" t="s">
        <v>119</v>
      </c>
    </row>
    <row r="8" spans="1:54" s="16" customFormat="1" ht="13" thickBot="1">
      <c r="A8" s="70" t="s">
        <v>77</v>
      </c>
      <c r="B8" s="15" t="s">
        <v>120</v>
      </c>
      <c r="C8" s="15" t="s">
        <v>120</v>
      </c>
      <c r="D8" s="15" t="s">
        <v>120</v>
      </c>
      <c r="E8" s="15" t="s">
        <v>120</v>
      </c>
      <c r="F8" s="15" t="s">
        <v>121</v>
      </c>
      <c r="G8" s="15" t="s">
        <v>120</v>
      </c>
      <c r="H8" s="15" t="s">
        <v>120</v>
      </c>
      <c r="I8" s="15" t="s">
        <v>120</v>
      </c>
      <c r="J8" s="15" t="s">
        <v>120</v>
      </c>
      <c r="K8" s="15" t="s">
        <v>121</v>
      </c>
    </row>
    <row r="9" spans="1:54" s="62" customFormat="1">
      <c r="A9" s="35" t="s">
        <v>0</v>
      </c>
      <c r="B9" s="35">
        <v>2.6602397408423166</v>
      </c>
      <c r="C9" s="35">
        <v>2.2412785849312202</v>
      </c>
      <c r="D9" s="35">
        <v>0.84484631256897336</v>
      </c>
      <c r="E9" s="35">
        <v>0.53341249759431453</v>
      </c>
      <c r="F9" s="35">
        <v>0</v>
      </c>
      <c r="G9" s="35">
        <v>1.7131153287462844</v>
      </c>
      <c r="H9" s="35">
        <v>0.11615230840655696</v>
      </c>
      <c r="I9" s="35">
        <v>3.7497783274643006</v>
      </c>
      <c r="J9" s="35">
        <v>0.18213042308695462</v>
      </c>
      <c r="K9" s="35">
        <v>2.9068109881542021</v>
      </c>
    </row>
    <row r="10" spans="1:54" s="62" customFormat="1">
      <c r="A10" s="35" t="s">
        <v>1</v>
      </c>
      <c r="B10" s="35">
        <v>1.0645809526965619</v>
      </c>
      <c r="C10" s="35">
        <v>0.56247138956354659</v>
      </c>
      <c r="D10" s="35">
        <v>0.49726688561653803</v>
      </c>
      <c r="E10" s="35">
        <v>0.51611818255914521</v>
      </c>
      <c r="F10" s="35">
        <v>0.61202221355910036</v>
      </c>
      <c r="G10" s="35">
        <v>0.28458956543115788</v>
      </c>
      <c r="H10" s="35">
        <v>0.49182984620228887</v>
      </c>
      <c r="I10" s="35">
        <v>0.13510636095115491</v>
      </c>
      <c r="J10" s="35">
        <v>0.42714600293109178</v>
      </c>
      <c r="K10" s="35">
        <v>0.38916727237052651</v>
      </c>
    </row>
    <row r="11" spans="1:54" s="62" customFormat="1">
      <c r="A11" s="35" t="s">
        <v>2</v>
      </c>
      <c r="B11" s="35">
        <v>0.60335035866163245</v>
      </c>
      <c r="C11" s="35">
        <v>0.22986952445088482</v>
      </c>
      <c r="D11" s="35">
        <v>0.55955576221457992</v>
      </c>
      <c r="E11" s="35">
        <v>0.75678942037809283</v>
      </c>
      <c r="F11" s="35">
        <v>0</v>
      </c>
      <c r="G11" s="35">
        <v>0.11621879991565015</v>
      </c>
      <c r="H11" s="35">
        <v>0.21724474699109717</v>
      </c>
      <c r="I11" s="35">
        <v>0.40378128872272795</v>
      </c>
      <c r="J11" s="35">
        <v>9.1329482776883117E-2</v>
      </c>
      <c r="K11" s="35">
        <v>0.32293585972374855</v>
      </c>
    </row>
    <row r="12" spans="1:54" s="62" customFormat="1">
      <c r="A12" s="35" t="s">
        <v>3</v>
      </c>
      <c r="B12" s="35">
        <v>1.8399680883175875</v>
      </c>
      <c r="C12" s="35">
        <v>7.8293818277387421</v>
      </c>
      <c r="D12" s="35">
        <v>0</v>
      </c>
      <c r="E12" s="35">
        <v>1.0690215168459556</v>
      </c>
      <c r="F12" s="35">
        <v>3.8164525196222412</v>
      </c>
      <c r="G12" s="35">
        <v>4.0154172107668016</v>
      </c>
      <c r="H12" s="35">
        <v>1.3973290325106769</v>
      </c>
      <c r="I12" s="35">
        <v>0</v>
      </c>
      <c r="J12" s="35">
        <v>3.2522717067472215</v>
      </c>
      <c r="K12" s="35">
        <v>1.0866202386434012</v>
      </c>
    </row>
    <row r="13" spans="1:54" s="62" customFormat="1">
      <c r="A13" s="35" t="s">
        <v>4</v>
      </c>
      <c r="B13" s="35">
        <v>6.1862958079096128E-2</v>
      </c>
      <c r="C13" s="35">
        <v>5.9761851800786123E-2</v>
      </c>
      <c r="D13" s="35">
        <v>9.0037009979750615E-2</v>
      </c>
      <c r="E13" s="35">
        <v>0</v>
      </c>
      <c r="F13" s="35">
        <v>4.3292579379125666E-2</v>
      </c>
      <c r="G13" s="35">
        <v>0.39601906441228063</v>
      </c>
      <c r="H13" s="35">
        <v>0.10629889200336218</v>
      </c>
      <c r="I13" s="35">
        <v>0</v>
      </c>
      <c r="J13" s="35">
        <v>7.350832402625713E-3</v>
      </c>
      <c r="K13" s="35">
        <v>6.7152387413459497E-2</v>
      </c>
    </row>
    <row r="14" spans="1:54" s="62" customFormat="1">
      <c r="A14" s="35" t="s">
        <v>5</v>
      </c>
      <c r="B14" s="35">
        <v>0.14245177553836649</v>
      </c>
      <c r="C14" s="35">
        <v>0</v>
      </c>
      <c r="D14" s="35">
        <v>0.27757312043817423</v>
      </c>
      <c r="E14" s="35">
        <v>0.58166688161117452</v>
      </c>
      <c r="F14" s="35">
        <v>1.0432623294119805</v>
      </c>
      <c r="G14" s="35">
        <v>0.43733200020813706</v>
      </c>
      <c r="H14" s="35">
        <v>0</v>
      </c>
      <c r="I14" s="35">
        <v>0</v>
      </c>
      <c r="J14" s="35">
        <v>9.2043055766621598E-2</v>
      </c>
      <c r="K14" s="35">
        <v>1.1424230061206102</v>
      </c>
    </row>
    <row r="15" spans="1:54" s="62" customFormat="1">
      <c r="A15" s="35" t="s">
        <v>6</v>
      </c>
      <c r="B15" s="35">
        <v>0.85861748078060296</v>
      </c>
      <c r="C15" s="35">
        <v>0.86873284649670379</v>
      </c>
      <c r="D15" s="35">
        <v>0.41122416843658688</v>
      </c>
      <c r="E15" s="35">
        <v>1.104385287885848</v>
      </c>
      <c r="F15" s="35">
        <v>0.42855383924627066</v>
      </c>
      <c r="G15" s="35">
        <v>0.96978176815483041</v>
      </c>
      <c r="H15" s="35">
        <v>0.2518222437346308</v>
      </c>
      <c r="I15" s="35">
        <v>1.0266632473629478</v>
      </c>
      <c r="J15" s="35">
        <v>0.47805936752729061</v>
      </c>
      <c r="K15" s="35">
        <v>1.4287743654310805</v>
      </c>
    </row>
    <row r="16" spans="1:54" s="62" customFormat="1">
      <c r="A16" s="35" t="s">
        <v>7</v>
      </c>
      <c r="B16" s="35">
        <v>5.2844910641468763</v>
      </c>
      <c r="C16" s="35">
        <v>3.4803641148739595</v>
      </c>
      <c r="D16" s="35">
        <v>4.7170363746703172</v>
      </c>
      <c r="E16" s="35">
        <v>5.3474462006985695</v>
      </c>
      <c r="F16" s="35">
        <v>2.997583205389712</v>
      </c>
      <c r="G16" s="35">
        <v>7.8711029188443495</v>
      </c>
      <c r="H16" s="35">
        <v>6.6752973220230167</v>
      </c>
      <c r="I16" s="35">
        <v>3.8479192532590645</v>
      </c>
      <c r="J16" s="35">
        <v>5.8633457778950717</v>
      </c>
      <c r="K16" s="35">
        <v>5.0290125263766106</v>
      </c>
    </row>
    <row r="17" spans="1:11" s="23" customFormat="1">
      <c r="A17" s="19" t="s">
        <v>8</v>
      </c>
      <c r="B17" s="19">
        <v>15.88291421215273</v>
      </c>
      <c r="C17" s="19">
        <v>18.6241035939718</v>
      </c>
      <c r="D17" s="19">
        <v>19.491872750504772</v>
      </c>
      <c r="E17" s="19">
        <v>26.98172428148612</v>
      </c>
      <c r="F17" s="19">
        <v>18.213847448156393</v>
      </c>
      <c r="G17" s="19">
        <v>23.369296156866117</v>
      </c>
      <c r="H17" s="19">
        <v>21.877747288563267</v>
      </c>
      <c r="I17" s="19">
        <v>21.232816373453485</v>
      </c>
      <c r="J17" s="19">
        <v>21.938189461716785</v>
      </c>
      <c r="K17" s="19">
        <v>27.213621451606063</v>
      </c>
    </row>
    <row r="18" spans="1:11" s="62" customFormat="1">
      <c r="A18" s="35" t="s">
        <v>9</v>
      </c>
      <c r="B18" s="35">
        <v>0.4709076516641223</v>
      </c>
      <c r="C18" s="35">
        <v>1.2932634101755494</v>
      </c>
      <c r="D18" s="35">
        <v>0.94382050239430049</v>
      </c>
      <c r="E18" s="35">
        <v>1.6610860437615549</v>
      </c>
      <c r="F18" s="35">
        <v>1.1640217260074766</v>
      </c>
      <c r="G18" s="35">
        <v>1.1149630628058047</v>
      </c>
      <c r="H18" s="35">
        <v>2.003504947800351</v>
      </c>
      <c r="I18" s="35">
        <v>0.6937858682604422</v>
      </c>
      <c r="J18" s="35">
        <v>0</v>
      </c>
      <c r="K18" s="35">
        <v>0.4365840599606246</v>
      </c>
    </row>
    <row r="19" spans="1:11" s="62" customFormat="1">
      <c r="A19" s="35" t="s">
        <v>10</v>
      </c>
      <c r="B19" s="35">
        <v>3.1096132805055654</v>
      </c>
      <c r="C19" s="35">
        <v>1.3051955290785275</v>
      </c>
      <c r="D19" s="35">
        <v>1.2204949974079908</v>
      </c>
      <c r="E19" s="35">
        <v>0</v>
      </c>
      <c r="F19" s="35">
        <v>0</v>
      </c>
      <c r="G19" s="35">
        <v>1.5776228514757193</v>
      </c>
      <c r="H19" s="35">
        <v>0</v>
      </c>
      <c r="I19" s="35">
        <v>8.097864467716194E-2</v>
      </c>
      <c r="J19" s="35">
        <v>0</v>
      </c>
      <c r="K19" s="35">
        <v>0.2480248150802126</v>
      </c>
    </row>
    <row r="20" spans="1:11" s="32" customFormat="1">
      <c r="A20" s="29" t="s">
        <v>11</v>
      </c>
      <c r="B20" s="25">
        <v>317.50960809740536</v>
      </c>
      <c r="C20" s="19">
        <v>76.597545202202866</v>
      </c>
      <c r="D20" s="19">
        <v>53.444624095605384</v>
      </c>
      <c r="E20" s="19">
        <v>10.399109502613328</v>
      </c>
      <c r="F20" s="29">
        <v>0.92451267849321872</v>
      </c>
      <c r="G20" s="29">
        <v>4.2778341739204606</v>
      </c>
      <c r="H20" s="29">
        <v>0.96326159233776554</v>
      </c>
      <c r="I20" s="29">
        <v>1.081126906052535</v>
      </c>
      <c r="J20" s="29">
        <v>0.97382987347547689</v>
      </c>
      <c r="K20" s="29">
        <v>0.31432528098926138</v>
      </c>
    </row>
    <row r="21" spans="1:11" s="32" customFormat="1">
      <c r="A21" s="29" t="s">
        <v>12</v>
      </c>
      <c r="B21" s="52">
        <v>1201.1557430960427</v>
      </c>
      <c r="C21" s="52">
        <v>1518.8879797011243</v>
      </c>
      <c r="D21" s="52">
        <v>965.00671575785589</v>
      </c>
      <c r="E21" s="52">
        <v>1260.7733742698233</v>
      </c>
      <c r="F21" s="52">
        <v>865.32603447237523</v>
      </c>
      <c r="G21" s="52">
        <v>1457.1328912267948</v>
      </c>
      <c r="H21" s="52">
        <v>1473.6821171023496</v>
      </c>
      <c r="I21" s="52">
        <v>1494.3703524077343</v>
      </c>
      <c r="J21" s="52">
        <v>1288.481957132555</v>
      </c>
      <c r="K21" s="52">
        <v>916.9411861182997</v>
      </c>
    </row>
    <row r="22" spans="1:11" s="62" customFormat="1">
      <c r="A22" s="35" t="s">
        <v>13</v>
      </c>
      <c r="B22" s="35">
        <v>6.897779593153977E-2</v>
      </c>
      <c r="C22" s="35">
        <v>0.15549566759856351</v>
      </c>
      <c r="D22" s="35">
        <v>0.14207974651046734</v>
      </c>
      <c r="E22" s="35">
        <v>0.21007510879531918</v>
      </c>
      <c r="F22" s="35">
        <v>2.6970233885639353E-2</v>
      </c>
      <c r="G22" s="35">
        <v>0.1003998829982397</v>
      </c>
      <c r="H22" s="35">
        <v>2.0319622836213896E-2</v>
      </c>
      <c r="I22" s="35">
        <v>0.10761533427200075</v>
      </c>
      <c r="J22" s="35">
        <v>5.2273406995164341E-2</v>
      </c>
      <c r="K22" s="35">
        <v>0.21553199199819473</v>
      </c>
    </row>
    <row r="23" spans="1:11" s="32" customFormat="1">
      <c r="A23" s="29" t="s">
        <v>14</v>
      </c>
      <c r="B23" s="29">
        <v>0.19982474729392311</v>
      </c>
      <c r="C23" s="29">
        <v>4.5487188656564259E-2</v>
      </c>
      <c r="D23" s="29">
        <v>5.2736385846724125E-2</v>
      </c>
      <c r="E23" s="29">
        <v>0</v>
      </c>
      <c r="F23" s="29">
        <v>5.2023801165004685E-2</v>
      </c>
      <c r="G23" s="29">
        <v>0</v>
      </c>
      <c r="H23" s="29">
        <v>0</v>
      </c>
      <c r="I23" s="29">
        <v>6.6215595166283947E-2</v>
      </c>
      <c r="J23" s="29">
        <v>0</v>
      </c>
      <c r="K23" s="29">
        <v>6.2498880277747616E-2</v>
      </c>
    </row>
    <row r="24" spans="1:11" s="32" customFormat="1">
      <c r="A24" s="29" t="s">
        <v>15</v>
      </c>
      <c r="B24" s="29">
        <v>0</v>
      </c>
      <c r="C24" s="29">
        <v>5.4811023641499809E-3</v>
      </c>
      <c r="D24" s="29">
        <v>0.24811823225621191</v>
      </c>
      <c r="E24" s="29">
        <v>3.1991014616099066E-2</v>
      </c>
      <c r="F24" s="29">
        <v>0</v>
      </c>
      <c r="G24" s="29">
        <v>0</v>
      </c>
      <c r="H24" s="29">
        <v>3.2009087719631311E-2</v>
      </c>
      <c r="I24" s="29">
        <v>0</v>
      </c>
      <c r="J24" s="29">
        <v>1.5460689420002054E-2</v>
      </c>
      <c r="K24" s="29">
        <v>0</v>
      </c>
    </row>
    <row r="25" spans="1:11" s="32" customFormat="1">
      <c r="A25" s="29" t="s">
        <v>16</v>
      </c>
      <c r="B25" s="29">
        <v>5.2761344589180366E-2</v>
      </c>
      <c r="C25" s="29">
        <v>7.2022715109381616E-2</v>
      </c>
      <c r="D25" s="29">
        <v>0</v>
      </c>
      <c r="E25" s="29">
        <v>0.10473580454578685</v>
      </c>
      <c r="F25" s="29">
        <v>0</v>
      </c>
      <c r="G25" s="29">
        <v>4.934680076509132E-2</v>
      </c>
      <c r="H25" s="29">
        <v>5.3213773936474681E-2</v>
      </c>
      <c r="I25" s="29">
        <v>5.2792374271655514E-2</v>
      </c>
      <c r="J25" s="29">
        <v>0</v>
      </c>
      <c r="K25" s="29">
        <v>4.966296814662044E-2</v>
      </c>
    </row>
    <row r="26" spans="1:11" s="32" customFormat="1">
      <c r="A26" s="29" t="s">
        <v>17</v>
      </c>
      <c r="B26" s="29">
        <v>3.8082888196377969</v>
      </c>
      <c r="C26" s="29">
        <v>9.9167995658619468</v>
      </c>
      <c r="D26" s="29">
        <v>2.7125338189549311</v>
      </c>
      <c r="E26" s="29">
        <v>0.42482821427603723</v>
      </c>
      <c r="F26" s="29">
        <v>0.18247974362132174</v>
      </c>
      <c r="G26" s="29">
        <v>0.16782488891444325</v>
      </c>
      <c r="H26" s="29">
        <v>5.219365399358708E-2</v>
      </c>
      <c r="I26" s="29">
        <v>0.12347158036886931</v>
      </c>
      <c r="J26" s="29">
        <v>3.8501313468029721E-2</v>
      </c>
      <c r="K26" s="29">
        <v>6.8955214430160408E-2</v>
      </c>
    </row>
    <row r="27" spans="1:11" s="32" customFormat="1">
      <c r="A27" s="29" t="s">
        <v>18</v>
      </c>
      <c r="B27" s="19">
        <v>11.242801024793463</v>
      </c>
      <c r="C27" s="19">
        <v>0.90402012548553479</v>
      </c>
      <c r="D27" s="29">
        <v>1.024362450013987</v>
      </c>
      <c r="E27" s="29">
        <v>0.46365325507892785</v>
      </c>
      <c r="F27" s="29">
        <v>1.4945941846223162E-2</v>
      </c>
      <c r="G27" s="29">
        <v>1.0377301458886381</v>
      </c>
      <c r="H27" s="29">
        <v>3.47349466946721E-2</v>
      </c>
      <c r="I27" s="29">
        <v>0.12040273927413467</v>
      </c>
      <c r="J27" s="29">
        <v>6.5172342344539197E-2</v>
      </c>
      <c r="K27" s="29">
        <v>6.7810123997818716E-2</v>
      </c>
    </row>
    <row r="28" spans="1:11" s="32" customFormat="1">
      <c r="A28" s="29" t="s">
        <v>19</v>
      </c>
      <c r="B28" s="52">
        <v>1505.4899350112773</v>
      </c>
      <c r="C28" s="52">
        <v>572.73484068631092</v>
      </c>
      <c r="D28" s="52">
        <v>401.86812093555187</v>
      </c>
      <c r="E28" s="52">
        <v>602.92802784003425</v>
      </c>
      <c r="F28" s="52">
        <v>107.01825397166471</v>
      </c>
      <c r="G28" s="52">
        <v>350.07185466045883</v>
      </c>
      <c r="H28" s="52">
        <v>341.5829918277467</v>
      </c>
      <c r="I28" s="52">
        <v>405.27895829202646</v>
      </c>
      <c r="J28" s="52">
        <v>404.6068541130839</v>
      </c>
      <c r="K28" s="52">
        <v>193.28432761924898</v>
      </c>
    </row>
    <row r="29" spans="1:11" s="32" customFormat="1">
      <c r="A29" s="29" t="s">
        <v>20</v>
      </c>
      <c r="B29" s="19">
        <v>4.3357271975605869</v>
      </c>
      <c r="C29" s="19">
        <v>7.8453843176209705</v>
      </c>
      <c r="D29" s="53">
        <v>12.997873038700517</v>
      </c>
      <c r="E29" s="53">
        <v>16.952163965632714</v>
      </c>
      <c r="F29" s="53">
        <v>10.953751745358662</v>
      </c>
      <c r="G29" s="29">
        <v>5.8148439410231827</v>
      </c>
      <c r="H29" s="29">
        <v>5.4676100853040204</v>
      </c>
      <c r="I29" s="29">
        <v>6.4805143615463452</v>
      </c>
      <c r="J29" s="29">
        <v>6.7120015866397642</v>
      </c>
      <c r="K29" s="19">
        <v>13.831269149007122</v>
      </c>
    </row>
    <row r="30" spans="1:11" s="32" customFormat="1">
      <c r="A30" s="29" t="s">
        <v>21</v>
      </c>
      <c r="B30" s="29">
        <v>6.0585212938156214</v>
      </c>
      <c r="C30" s="19">
        <v>10.107813407416071</v>
      </c>
      <c r="D30" s="53">
        <v>15.265734176101388</v>
      </c>
      <c r="E30" s="53">
        <v>20.20734876674668</v>
      </c>
      <c r="F30" s="53">
        <v>10.033618352984348</v>
      </c>
      <c r="G30" s="29">
        <v>7.6117197216118679</v>
      </c>
      <c r="H30" s="29">
        <v>6.6255660855697576</v>
      </c>
      <c r="I30" s="29">
        <v>8.0321258643601503</v>
      </c>
      <c r="J30" s="29">
        <v>7.9852425854373061</v>
      </c>
      <c r="K30" s="19">
        <v>16.414511770228955</v>
      </c>
    </row>
    <row r="31" spans="1:11" s="32" customFormat="1">
      <c r="A31" s="29" t="s">
        <v>22</v>
      </c>
      <c r="B31" s="29">
        <v>0.49537222757104549</v>
      </c>
      <c r="C31" s="29">
        <v>0.86224251825944431</v>
      </c>
      <c r="D31" s="29">
        <v>1.0055041039826462</v>
      </c>
      <c r="E31" s="29">
        <v>1.5054356058026934</v>
      </c>
      <c r="F31" s="29">
        <v>0.52353033315389219</v>
      </c>
      <c r="G31" s="29">
        <v>0.64935742025832155</v>
      </c>
      <c r="H31" s="29">
        <v>0.47927059309276365</v>
      </c>
      <c r="I31" s="29">
        <v>0.58315530943706817</v>
      </c>
      <c r="J31" s="29">
        <v>0.53710988409148852</v>
      </c>
      <c r="K31" s="29">
        <v>1.0900329368346906</v>
      </c>
    </row>
    <row r="32" spans="1:11" s="32" customFormat="1">
      <c r="A32" s="29" t="s">
        <v>23</v>
      </c>
      <c r="B32" s="29">
        <v>1.1017366053752642</v>
      </c>
      <c r="C32" s="29">
        <v>2.0483425896700314</v>
      </c>
      <c r="D32" s="29">
        <v>3.1208761654729047</v>
      </c>
      <c r="E32" s="29">
        <v>4.1070685857168137</v>
      </c>
      <c r="F32" s="29">
        <v>1.5913357225150677</v>
      </c>
      <c r="G32" s="29">
        <v>2.3106163799617829</v>
      </c>
      <c r="H32" s="29">
        <v>1.5797063157635167</v>
      </c>
      <c r="I32" s="29">
        <v>2.0908829530441793</v>
      </c>
      <c r="J32" s="29">
        <v>1.5440910477644842</v>
      </c>
      <c r="K32" s="29">
        <v>3.1610277027454887</v>
      </c>
    </row>
    <row r="33" spans="1:11" s="32" customFormat="1">
      <c r="A33" s="29" t="s">
        <v>24</v>
      </c>
      <c r="B33" s="29">
        <v>0.1508020526530586</v>
      </c>
      <c r="C33" s="29">
        <v>0.27483848631507635</v>
      </c>
      <c r="D33" s="29">
        <v>0.29895683815651702</v>
      </c>
      <c r="E33" s="29">
        <v>0.52595519049610628</v>
      </c>
      <c r="F33" s="29">
        <v>9.8457675574758E-2</v>
      </c>
      <c r="G33" s="29">
        <v>0.23246847538662593</v>
      </c>
      <c r="H33" s="29">
        <v>0.22583089833559983</v>
      </c>
      <c r="I33" s="29">
        <v>7.4749772074554868E-2</v>
      </c>
      <c r="J33" s="29">
        <v>0.16943971550436829</v>
      </c>
      <c r="K33" s="29">
        <v>0.26044514569387672</v>
      </c>
    </row>
    <row r="34" spans="1:11" s="32" customFormat="1">
      <c r="A34" s="29" t="s">
        <v>25</v>
      </c>
      <c r="B34" s="29">
        <v>0.62753543497768949</v>
      </c>
      <c r="C34" s="29">
        <v>0.88008663411276278</v>
      </c>
      <c r="D34" s="29">
        <v>1.3325693749783238</v>
      </c>
      <c r="E34" s="29">
        <v>1.7599737965831839</v>
      </c>
      <c r="F34" s="29">
        <v>0.98634368213226065</v>
      </c>
      <c r="G34" s="29">
        <v>0.85320795417460127</v>
      </c>
      <c r="H34" s="29">
        <v>0.84657528776929392</v>
      </c>
      <c r="I34" s="29">
        <v>0.91955982899592481</v>
      </c>
      <c r="J34" s="29">
        <v>1.0532140706796573</v>
      </c>
      <c r="K34" s="29">
        <v>1.1958671731996908</v>
      </c>
    </row>
    <row r="35" spans="1:11" s="32" customFormat="1">
      <c r="A35" s="29" t="s">
        <v>26</v>
      </c>
      <c r="B35" s="29">
        <v>4.5723064969765664E-2</v>
      </c>
      <c r="C35" s="29">
        <v>4.6805579495314137E-2</v>
      </c>
      <c r="D35" s="29">
        <v>7.2305101902972485E-2</v>
      </c>
      <c r="E35" s="29">
        <v>0.18146274730891987</v>
      </c>
      <c r="F35" s="29">
        <v>1.6189545012363746E-3</v>
      </c>
      <c r="G35" s="29">
        <v>0.12943789622539553</v>
      </c>
      <c r="H35" s="29">
        <v>4.6461483858528017E-2</v>
      </c>
      <c r="I35" s="29">
        <v>9.2058029515927675E-2</v>
      </c>
      <c r="J35" s="29">
        <v>0</v>
      </c>
      <c r="K35" s="29">
        <v>0.15113147997080262</v>
      </c>
    </row>
    <row r="36" spans="1:11" s="32" customFormat="1">
      <c r="A36" s="29" t="s">
        <v>27</v>
      </c>
      <c r="B36" s="29">
        <v>3.3815618918368309E-3</v>
      </c>
      <c r="C36" s="29">
        <v>4.6215362050373836E-3</v>
      </c>
      <c r="D36" s="29">
        <v>3.6555479783263144E-3</v>
      </c>
      <c r="E36" s="29">
        <v>5.4096150735728401E-3</v>
      </c>
      <c r="F36" s="29">
        <v>7.9435480612490561E-3</v>
      </c>
      <c r="G36" s="29">
        <v>1.56942148003704E-2</v>
      </c>
      <c r="H36" s="29">
        <v>3.0737264869426013E-4</v>
      </c>
      <c r="I36" s="29">
        <v>0</v>
      </c>
      <c r="J36" s="29">
        <v>1.9491224620776862E-2</v>
      </c>
      <c r="K36" s="29">
        <v>9.4357263690313994E-3</v>
      </c>
    </row>
    <row r="37" spans="1:11" s="32" customFormat="1">
      <c r="A37" s="29" t="s">
        <v>28</v>
      </c>
      <c r="B37" s="29">
        <v>1.3228027975858973E-2</v>
      </c>
      <c r="C37" s="29">
        <v>2.7108336913517619E-2</v>
      </c>
      <c r="D37" s="29">
        <v>0</v>
      </c>
      <c r="E37" s="29">
        <v>0</v>
      </c>
      <c r="F37" s="29">
        <v>1.0343480529259061E-2</v>
      </c>
      <c r="G37" s="29">
        <v>4.974916453120172E-2</v>
      </c>
      <c r="H37" s="29">
        <v>0</v>
      </c>
      <c r="I37" s="29">
        <v>3.9888409154587877E-2</v>
      </c>
      <c r="J37" s="29">
        <v>1.4073003168930662E-2</v>
      </c>
      <c r="K37" s="29">
        <v>2.4998200161016788E-2</v>
      </c>
    </row>
    <row r="38" spans="1:11" s="32" customFormat="1">
      <c r="A38" s="29" t="s">
        <v>29</v>
      </c>
      <c r="B38" s="29">
        <v>3.3463921658506814E-3</v>
      </c>
      <c r="C38" s="29">
        <v>0</v>
      </c>
      <c r="D38" s="29">
        <v>1.3251925073069222E-2</v>
      </c>
      <c r="E38" s="29">
        <v>1.9971485823253018E-2</v>
      </c>
      <c r="F38" s="29">
        <v>5.2309289904301113E-3</v>
      </c>
      <c r="G38" s="29">
        <v>0</v>
      </c>
      <c r="H38" s="29">
        <v>3.384059738139782E-3</v>
      </c>
      <c r="I38" s="29">
        <v>6.714689682397859E-3</v>
      </c>
      <c r="J38" s="29">
        <v>0</v>
      </c>
      <c r="K38" s="29">
        <v>1.2921073960735012E-2</v>
      </c>
    </row>
    <row r="39" spans="1:11" s="32" customFormat="1">
      <c r="A39" s="29" t="s">
        <v>30</v>
      </c>
      <c r="B39" s="29">
        <v>0</v>
      </c>
      <c r="C39" s="29">
        <v>0</v>
      </c>
      <c r="D39" s="29">
        <v>7.4904836059911314E-3</v>
      </c>
      <c r="E39" s="29">
        <v>1.8835599804461364E-2</v>
      </c>
      <c r="F39" s="29">
        <v>7.4084147861412774E-3</v>
      </c>
      <c r="G39" s="29">
        <v>0</v>
      </c>
      <c r="H39" s="29">
        <v>0</v>
      </c>
      <c r="I39" s="29">
        <v>0</v>
      </c>
      <c r="J39" s="29">
        <v>9.1791683985790427E-3</v>
      </c>
      <c r="K39" s="29">
        <v>1.7769678940777831E-2</v>
      </c>
    </row>
    <row r="40" spans="1:11" s="32" customFormat="1">
      <c r="A40" s="29" t="s">
        <v>31</v>
      </c>
      <c r="B40" s="29">
        <v>6.0920388859218065E-3</v>
      </c>
      <c r="C40" s="29">
        <v>2.0821281630862259E-3</v>
      </c>
      <c r="D40" s="29">
        <v>2.4162386841332715E-3</v>
      </c>
      <c r="E40" s="29">
        <v>0</v>
      </c>
      <c r="F40" s="29">
        <v>0</v>
      </c>
      <c r="G40" s="29">
        <v>5.7105496852873552E-3</v>
      </c>
      <c r="H40" s="29">
        <v>0</v>
      </c>
      <c r="I40" s="29">
        <v>3.0487084445151467E-3</v>
      </c>
      <c r="J40" s="29">
        <v>2.687401304035172E-4</v>
      </c>
      <c r="K40" s="29">
        <v>3.1227155037139077E-3</v>
      </c>
    </row>
    <row r="41" spans="1:11" s="32" customFormat="1">
      <c r="A41" s="29" t="s">
        <v>32</v>
      </c>
      <c r="B41" s="29">
        <v>0</v>
      </c>
      <c r="C41" s="29">
        <v>9.6938315919383091E-3</v>
      </c>
      <c r="D41" s="29">
        <v>0</v>
      </c>
      <c r="E41" s="29">
        <v>0</v>
      </c>
      <c r="F41" s="29">
        <v>1.1137235869917139E-2</v>
      </c>
      <c r="G41" s="29">
        <v>0</v>
      </c>
      <c r="H41" s="29">
        <v>1.4434864182393569E-2</v>
      </c>
      <c r="I41" s="29">
        <v>0</v>
      </c>
      <c r="J41" s="29">
        <v>0</v>
      </c>
      <c r="K41" s="29">
        <v>2.689315246779414E-2</v>
      </c>
    </row>
    <row r="42" spans="1:11" s="32" customFormat="1">
      <c r="A42" s="29" t="s">
        <v>33</v>
      </c>
      <c r="B42" s="29">
        <v>6.2414643233942588E-3</v>
      </c>
      <c r="C42" s="29">
        <v>4.2648107570890069E-3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6.2535601598117975E-3</v>
      </c>
      <c r="J42" s="29">
        <v>0</v>
      </c>
      <c r="K42" s="29">
        <v>0</v>
      </c>
    </row>
    <row r="43" spans="1:11" s="32" customFormat="1">
      <c r="A43" s="29" t="s">
        <v>34</v>
      </c>
      <c r="B43" s="29">
        <v>0</v>
      </c>
      <c r="C43" s="29">
        <v>0</v>
      </c>
      <c r="D43" s="29">
        <v>8.2901438008945449E-3</v>
      </c>
      <c r="E43" s="29">
        <v>0</v>
      </c>
      <c r="F43" s="29">
        <v>1.636644849944829E-2</v>
      </c>
      <c r="G43" s="29">
        <v>0</v>
      </c>
      <c r="H43" s="29">
        <v>1.0614900644689477E-2</v>
      </c>
      <c r="I43" s="29">
        <v>1.0511644135831106E-2</v>
      </c>
      <c r="J43" s="29">
        <v>0</v>
      </c>
      <c r="K43" s="29">
        <v>0</v>
      </c>
    </row>
    <row r="44" spans="1:11" s="32" customFormat="1">
      <c r="A44" s="29" t="s">
        <v>35</v>
      </c>
      <c r="B44" s="29">
        <v>3.4166192262849904E-3</v>
      </c>
      <c r="C44" s="29">
        <v>2.336361831488709E-3</v>
      </c>
      <c r="D44" s="29">
        <v>1.4547864707834994E-2</v>
      </c>
      <c r="E44" s="29">
        <v>0</v>
      </c>
      <c r="F44" s="29">
        <v>1.0730927165450887E-2</v>
      </c>
      <c r="G44" s="29">
        <v>0</v>
      </c>
      <c r="H44" s="29">
        <v>6.9482420988380552E-3</v>
      </c>
      <c r="I44" s="29">
        <v>6.8821575572104773E-3</v>
      </c>
      <c r="J44" s="29">
        <v>0</v>
      </c>
      <c r="K44" s="29">
        <v>3.2268079141215531E-3</v>
      </c>
    </row>
    <row r="45" spans="1:11" s="32" customFormat="1">
      <c r="A45" s="29" t="s">
        <v>36</v>
      </c>
      <c r="B45" s="29">
        <v>0</v>
      </c>
      <c r="C45" s="29">
        <v>1.0728606626367989E-2</v>
      </c>
      <c r="D45" s="29">
        <v>7.4725657854039521E-2</v>
      </c>
      <c r="E45" s="29">
        <v>0</v>
      </c>
      <c r="F45" s="29">
        <v>1.2317061481611963E-2</v>
      </c>
      <c r="G45" s="29">
        <v>0.40942575177525353</v>
      </c>
      <c r="H45" s="29">
        <v>9.565688245525969E-2</v>
      </c>
      <c r="I45" s="29">
        <v>7.8921670987585318E-2</v>
      </c>
      <c r="J45" s="29">
        <v>3.1967426060254898E-2</v>
      </c>
      <c r="K45" s="29">
        <v>1.3444276095274203E-3</v>
      </c>
    </row>
    <row r="46" spans="1:11" s="32" customFormat="1">
      <c r="A46" s="29" t="s">
        <v>37</v>
      </c>
      <c r="B46" s="29">
        <v>0</v>
      </c>
      <c r="C46" s="29">
        <v>0</v>
      </c>
      <c r="D46" s="29">
        <v>0</v>
      </c>
      <c r="E46" s="29">
        <v>5.8697569057789252E-3</v>
      </c>
      <c r="F46" s="29">
        <v>0</v>
      </c>
      <c r="G46" s="29">
        <v>2.3969387660947306E-2</v>
      </c>
      <c r="H46" s="29">
        <v>1.8526616589734656E-2</v>
      </c>
      <c r="I46" s="29">
        <v>0</v>
      </c>
      <c r="J46" s="29">
        <v>0</v>
      </c>
      <c r="K46" s="29">
        <v>3.2104571029175626E-2</v>
      </c>
    </row>
    <row r="47" spans="1:11" s="32" customFormat="1">
      <c r="A47" s="29" t="s">
        <v>38</v>
      </c>
      <c r="B47" s="29">
        <v>4.9490868687531266</v>
      </c>
      <c r="C47" s="19">
        <v>10.672144583745505</v>
      </c>
      <c r="D47" s="19">
        <v>10.004119936155956</v>
      </c>
      <c r="E47" s="19">
        <v>23.276831248731391</v>
      </c>
      <c r="F47" s="19">
        <v>23.721451450849361</v>
      </c>
      <c r="G47" s="19">
        <v>15.945667196031524</v>
      </c>
      <c r="H47" s="19">
        <v>11.74527595176666</v>
      </c>
      <c r="I47" s="19">
        <v>12.963272171319483</v>
      </c>
      <c r="J47" s="19">
        <v>14.90455231912048</v>
      </c>
      <c r="K47" s="19">
        <v>26.984839955276389</v>
      </c>
    </row>
    <row r="48" spans="1:11" s="32" customFormat="1">
      <c r="A48" s="29" t="s">
        <v>39</v>
      </c>
      <c r="B48" s="29">
        <v>6.6684060929694897E-3</v>
      </c>
      <c r="C48" s="29">
        <v>6.8267864051382472E-3</v>
      </c>
      <c r="D48" s="29">
        <v>2.6366925517796809E-3</v>
      </c>
      <c r="E48" s="29">
        <v>7.0188160221103257E-4</v>
      </c>
      <c r="F48" s="29">
        <v>1.8186293241972139E-2</v>
      </c>
      <c r="G48" s="29">
        <v>6.2612522137928265E-3</v>
      </c>
      <c r="H48" s="29">
        <v>0</v>
      </c>
      <c r="I48" s="29">
        <v>3.3373859784333743E-3</v>
      </c>
      <c r="J48" s="29">
        <v>3.5274457070719944E-3</v>
      </c>
      <c r="K48" s="29">
        <v>9.6701734964564461E-3</v>
      </c>
    </row>
    <row r="49" spans="1:12" s="32" customFormat="1">
      <c r="A49" s="29" t="s">
        <v>40</v>
      </c>
      <c r="B49" s="19">
        <v>3.0976241563047523E-3</v>
      </c>
      <c r="C49" s="29">
        <v>4.4237434516502276E-3</v>
      </c>
      <c r="D49" s="29">
        <v>9.8130136253212832E-2</v>
      </c>
      <c r="E49" s="29">
        <v>1.4190917484348598E-2</v>
      </c>
      <c r="F49" s="29">
        <v>0</v>
      </c>
      <c r="G49" s="29">
        <v>1.1503734593978032E-2</v>
      </c>
      <c r="H49" s="29">
        <v>0</v>
      </c>
      <c r="I49" s="29">
        <v>1.2277557799571851E-2</v>
      </c>
      <c r="J49" s="29">
        <v>2.9755321513307165E-3</v>
      </c>
      <c r="K49" s="29">
        <v>3.7448160106019347E-2</v>
      </c>
    </row>
    <row r="50" spans="1:12" s="32" customFormat="1">
      <c r="A50" s="2" t="s">
        <v>81</v>
      </c>
      <c r="B50" s="63">
        <v>1.2241695194455147</v>
      </c>
      <c r="C50" s="63">
        <v>0.9471211084237976</v>
      </c>
      <c r="D50" s="63">
        <v>1.5259447381202815</v>
      </c>
      <c r="E50" s="63">
        <v>0.86813142866462978</v>
      </c>
      <c r="F50" s="63">
        <v>0.42297657770958563</v>
      </c>
      <c r="G50" s="63">
        <v>0.47735347966538733</v>
      </c>
      <c r="H50" s="63">
        <v>0.56410476116341701</v>
      </c>
      <c r="I50" s="63">
        <v>0.6196063585034326</v>
      </c>
      <c r="J50" s="63">
        <v>0.53575863363526488</v>
      </c>
      <c r="K50" s="63">
        <v>0.60828642294835622</v>
      </c>
    </row>
    <row r="51" spans="1:12" s="65" customFormat="1">
      <c r="A51" s="34" t="s">
        <v>80</v>
      </c>
      <c r="B51" s="64">
        <f t="shared" ref="B51:K51" si="0">B34/(1/2*(B33+B35))</f>
        <v>6.3863127784212361</v>
      </c>
      <c r="C51" s="64">
        <f t="shared" si="0"/>
        <v>5.4724257504665088</v>
      </c>
      <c r="D51" s="64">
        <f t="shared" si="0"/>
        <v>7.1785940393717613</v>
      </c>
      <c r="E51" s="64">
        <f t="shared" si="0"/>
        <v>4.975768078610006</v>
      </c>
      <c r="F51" s="64">
        <f t="shared" si="0"/>
        <v>19.711768499464238</v>
      </c>
      <c r="G51" s="64">
        <f t="shared" si="0"/>
        <v>4.7150756167911592</v>
      </c>
      <c r="H51" s="64">
        <f t="shared" si="0"/>
        <v>6.2181342052069422</v>
      </c>
      <c r="I51" s="64">
        <f t="shared" si="0"/>
        <v>11.025381549640802</v>
      </c>
      <c r="J51" s="64">
        <f t="shared" si="0"/>
        <v>12.431726145721775</v>
      </c>
      <c r="K51" s="64">
        <f t="shared" si="0"/>
        <v>5.8111520364812481</v>
      </c>
    </row>
    <row r="52" spans="1:12" s="65" customFormat="1">
      <c r="A52" s="52" t="s">
        <v>82</v>
      </c>
      <c r="B52" s="2" t="s">
        <v>114</v>
      </c>
      <c r="C52" s="52">
        <v>9768.0405065842242</v>
      </c>
      <c r="D52" s="52">
        <v>6792.0075834789131</v>
      </c>
      <c r="E52" s="52">
        <v>6001.5362195919297</v>
      </c>
      <c r="F52" s="2" t="s">
        <v>114</v>
      </c>
      <c r="G52" s="52">
        <v>14513.292722187161</v>
      </c>
      <c r="H52" s="2" t="s">
        <v>114</v>
      </c>
      <c r="I52" s="52">
        <v>13886.221350487764</v>
      </c>
      <c r="J52" s="2" t="s">
        <v>114</v>
      </c>
      <c r="K52" s="52">
        <v>4254.3159259901422</v>
      </c>
    </row>
    <row r="53" spans="1:12" s="65" customFormat="1">
      <c r="A53" s="52" t="s">
        <v>122</v>
      </c>
      <c r="B53" s="53">
        <v>97.790095505661697</v>
      </c>
      <c r="C53" s="52">
        <v>169.40530668091952</v>
      </c>
      <c r="D53" s="53">
        <v>73.704018617418157</v>
      </c>
      <c r="E53" s="53">
        <v>94.752245172841072</v>
      </c>
      <c r="F53" s="52">
        <v>168.84410428729274</v>
      </c>
      <c r="G53" s="52">
        <v>195.40470581021788</v>
      </c>
      <c r="H53" s="52">
        <v>189.20042587011807</v>
      </c>
      <c r="I53" s="52">
        <v>222.07911315317793</v>
      </c>
      <c r="J53" s="52">
        <v>189.92953377543557</v>
      </c>
      <c r="K53" s="52">
        <v>136.93864786712959</v>
      </c>
    </row>
    <row r="54" spans="1:12" s="66" customFormat="1">
      <c r="A54" s="52" t="s">
        <v>123</v>
      </c>
      <c r="B54" s="35">
        <f>B21/B20</f>
        <v>3.7830532130780528</v>
      </c>
      <c r="C54" s="53">
        <f t="shared" ref="C54:K54" si="1">C21/C20</f>
        <v>19.829460274367158</v>
      </c>
      <c r="D54" s="53">
        <f t="shared" si="1"/>
        <v>18.056198019684565</v>
      </c>
      <c r="E54" s="52">
        <f t="shared" si="1"/>
        <v>121.23859008821736</v>
      </c>
      <c r="F54" s="52">
        <f t="shared" si="1"/>
        <v>935.98071135454131</v>
      </c>
      <c r="G54" s="52">
        <f t="shared" si="1"/>
        <v>340.62397745805839</v>
      </c>
      <c r="H54" s="52">
        <f t="shared" si="1"/>
        <v>1529.8877572039708</v>
      </c>
      <c r="I54" s="52">
        <f t="shared" si="1"/>
        <v>1382.233985706687</v>
      </c>
      <c r="J54" s="52">
        <f t="shared" si="1"/>
        <v>1323.1078571600235</v>
      </c>
      <c r="K54" s="52">
        <f t="shared" si="1"/>
        <v>2917.1728829206904</v>
      </c>
    </row>
    <row r="55" spans="1:12" ht="13" thickBot="1">
      <c r="A55" s="53" t="s">
        <v>98</v>
      </c>
      <c r="B55" s="67">
        <v>12.847707362165897</v>
      </c>
      <c r="C55" s="67">
        <v>22.113284176520338</v>
      </c>
      <c r="D55" s="67">
        <v>34.120632994636786</v>
      </c>
      <c r="E55" s="67">
        <v>45.283625358988402</v>
      </c>
      <c r="F55" s="67">
        <v>24.230720074457221</v>
      </c>
      <c r="G55" s="67">
        <v>17.672805717658637</v>
      </c>
      <c r="H55" s="67">
        <v>15.289147046262707</v>
      </c>
      <c r="I55" s="67">
        <v>18.328951486415463</v>
      </c>
      <c r="J55" s="67">
        <v>18.044111026435761</v>
      </c>
      <c r="K55" s="67">
        <v>36.199425905083693</v>
      </c>
    </row>
    <row r="56" spans="1:12">
      <c r="A56" s="68"/>
    </row>
    <row r="57" spans="1:12">
      <c r="L57" s="69"/>
    </row>
    <row r="59" spans="1:12">
      <c r="J59" s="34"/>
      <c r="K59" s="34"/>
    </row>
  </sheetData>
  <mergeCells count="1">
    <mergeCell ref="A5:A6"/>
  </mergeCells>
  <phoneticPr fontId="1" type="noConversion"/>
  <conditionalFormatting sqref="B52">
    <cfRule type="cellIs" dxfId="14" priority="10" operator="between">
      <formula>10</formula>
      <formula>100</formula>
    </cfRule>
    <cfRule type="cellIs" dxfId="13" priority="11" operator="greaterThan">
      <formula>100</formula>
    </cfRule>
    <cfRule type="cellIs" dxfId="12" priority="12" operator="between">
      <formula>0</formula>
      <formula>10</formula>
    </cfRule>
  </conditionalFormatting>
  <conditionalFormatting sqref="F52">
    <cfRule type="cellIs" dxfId="11" priority="7" operator="between">
      <formula>10</formula>
      <formula>100</formula>
    </cfRule>
    <cfRule type="cellIs" dxfId="10" priority="8" operator="greaterThan">
      <formula>100</formula>
    </cfRule>
    <cfRule type="cellIs" dxfId="9" priority="9" operator="between">
      <formula>0</formula>
      <formula>10</formula>
    </cfRule>
  </conditionalFormatting>
  <conditionalFormatting sqref="H52">
    <cfRule type="cellIs" dxfId="8" priority="4" operator="between">
      <formula>10</formula>
      <formula>100</formula>
    </cfRule>
    <cfRule type="cellIs" dxfId="7" priority="5" operator="greaterThan">
      <formula>100</formula>
    </cfRule>
    <cfRule type="cellIs" dxfId="6" priority="6" operator="between">
      <formula>0</formula>
      <formula>10</formula>
    </cfRule>
  </conditionalFormatting>
  <conditionalFormatting sqref="J52">
    <cfRule type="cellIs" dxfId="5" priority="1" operator="between">
      <formula>10</formula>
      <formula>100</formula>
    </cfRule>
    <cfRule type="cellIs" dxfId="4" priority="2" operator="greaterThan">
      <formula>100</formula>
    </cfRule>
    <cfRule type="cellIs" dxfId="3" priority="3" operator="between">
      <formula>0</formula>
      <formula>10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7E53B-988C-4547-94E9-A0A9FEAB0B93}">
  <dimension ref="A1:Q54"/>
  <sheetViews>
    <sheetView workbookViewId="0">
      <selection sqref="A1:A2"/>
    </sheetView>
  </sheetViews>
  <sheetFormatPr baseColWidth="10" defaultColWidth="9" defaultRowHeight="12"/>
  <sheetData>
    <row r="1" spans="1:17" ht="16">
      <c r="A1" s="96" t="s">
        <v>222</v>
      </c>
    </row>
    <row r="2" spans="1:17" ht="16">
      <c r="A2" s="96" t="s">
        <v>221</v>
      </c>
    </row>
    <row r="4" spans="1:17" ht="17" thickBot="1">
      <c r="A4" s="50" t="s">
        <v>218</v>
      </c>
    </row>
    <row r="5" spans="1:17">
      <c r="A5" s="92" t="s">
        <v>45</v>
      </c>
      <c r="B5" s="46" t="s">
        <v>124</v>
      </c>
      <c r="C5" s="46"/>
      <c r="D5" s="46"/>
      <c r="E5" s="46"/>
      <c r="F5" s="46"/>
      <c r="G5" s="71"/>
      <c r="H5" s="71"/>
      <c r="I5" s="71"/>
      <c r="J5" s="71" t="s">
        <v>125</v>
      </c>
      <c r="K5" s="75"/>
      <c r="L5" s="68"/>
      <c r="M5" s="75"/>
      <c r="N5" s="75"/>
      <c r="O5" s="75"/>
      <c r="P5" s="75"/>
      <c r="Q5" s="71"/>
    </row>
    <row r="6" spans="1:17" ht="13" thickBot="1">
      <c r="A6" s="93"/>
      <c r="B6" s="15" t="s">
        <v>50</v>
      </c>
      <c r="C6" s="15" t="s">
        <v>60</v>
      </c>
      <c r="D6" s="15" t="s">
        <v>126</v>
      </c>
      <c r="E6" s="15" t="s">
        <v>61</v>
      </c>
      <c r="F6" s="15" t="s">
        <v>127</v>
      </c>
      <c r="G6" s="15" t="s">
        <v>63</v>
      </c>
      <c r="H6" s="15" t="s">
        <v>64</v>
      </c>
      <c r="I6" s="15" t="s">
        <v>65</v>
      </c>
      <c r="J6" s="15" t="s">
        <v>50</v>
      </c>
      <c r="K6" s="15" t="s">
        <v>60</v>
      </c>
      <c r="L6" s="15" t="s">
        <v>126</v>
      </c>
      <c r="M6" s="15" t="s">
        <v>61</v>
      </c>
      <c r="N6" s="15" t="s">
        <v>127</v>
      </c>
      <c r="O6" s="15" t="s">
        <v>63</v>
      </c>
      <c r="P6" s="15" t="s">
        <v>64</v>
      </c>
      <c r="Q6" s="15" t="s">
        <v>65</v>
      </c>
    </row>
    <row r="7" spans="1:17">
      <c r="A7" s="2" t="s">
        <v>0</v>
      </c>
      <c r="B7" s="2">
        <v>0</v>
      </c>
      <c r="C7" s="2">
        <v>0.12049366730755028</v>
      </c>
      <c r="D7" s="2">
        <v>0.89526659791776619</v>
      </c>
      <c r="E7" s="2">
        <v>0.23913083190321058</v>
      </c>
      <c r="F7" s="2">
        <v>0.33944331327488009</v>
      </c>
      <c r="G7" s="2">
        <v>0</v>
      </c>
      <c r="H7" s="2">
        <v>1.5075972135926579E-2</v>
      </c>
      <c r="I7" s="2">
        <v>5.1322805380018393</v>
      </c>
      <c r="J7" s="2">
        <v>0.78234468389993939</v>
      </c>
      <c r="K7" s="2">
        <v>0.94583882213646608</v>
      </c>
      <c r="L7" s="2">
        <v>1.6862048824288798</v>
      </c>
      <c r="M7" s="2">
        <v>3.299977551360906</v>
      </c>
      <c r="N7" s="2">
        <v>0</v>
      </c>
      <c r="O7" s="2">
        <v>0.81280410662607361</v>
      </c>
      <c r="P7" s="2">
        <v>3.2627606757878449</v>
      </c>
      <c r="Q7" s="2">
        <v>0.64393900648512115</v>
      </c>
    </row>
    <row r="8" spans="1:17">
      <c r="A8" s="2" t="s">
        <v>112</v>
      </c>
      <c r="B8" s="2">
        <v>0</v>
      </c>
      <c r="C8" s="2">
        <v>0</v>
      </c>
      <c r="D8" s="2">
        <v>0.39994469721075565</v>
      </c>
      <c r="E8" s="2">
        <v>0</v>
      </c>
      <c r="F8" s="2">
        <v>0.11573045904051145</v>
      </c>
      <c r="G8" s="2">
        <v>0.23768227442755596</v>
      </c>
      <c r="H8" s="2">
        <v>0.2347935208822963</v>
      </c>
      <c r="I8" s="2">
        <v>0.49473878947237471</v>
      </c>
      <c r="J8" s="2">
        <v>0</v>
      </c>
      <c r="K8" s="2">
        <v>0.13453366395292918</v>
      </c>
      <c r="L8" s="2">
        <v>0</v>
      </c>
      <c r="M8" s="2">
        <v>0.61829368307441634</v>
      </c>
      <c r="N8" s="2">
        <v>0.37533740441752145</v>
      </c>
      <c r="O8" s="2">
        <v>1.0366043616027281</v>
      </c>
      <c r="P8" s="2">
        <v>0.22770307009525742</v>
      </c>
      <c r="Q8" s="2">
        <v>0.47398178437092642</v>
      </c>
    </row>
    <row r="9" spans="1:17">
      <c r="A9" s="2" t="s">
        <v>1</v>
      </c>
      <c r="B9" s="2">
        <v>0.23273590758786775</v>
      </c>
      <c r="C9" s="2">
        <v>0.22656066546273834</v>
      </c>
      <c r="D9" s="2">
        <v>0.185132624671066</v>
      </c>
      <c r="E9" s="2">
        <v>0.36523773693857298</v>
      </c>
      <c r="F9" s="2">
        <v>0.30032630925250375</v>
      </c>
      <c r="G9" s="2">
        <v>0.16625851832264887</v>
      </c>
      <c r="H9" s="2">
        <v>0.21851344131760714</v>
      </c>
      <c r="I9" s="2">
        <v>0.40582431451996237</v>
      </c>
      <c r="J9" s="2">
        <v>4.2457925808004546E-2</v>
      </c>
      <c r="K9" s="2">
        <v>0.21300929587953113</v>
      </c>
      <c r="L9" s="2">
        <v>0</v>
      </c>
      <c r="M9" s="2">
        <v>0.13169797570565223</v>
      </c>
      <c r="N9" s="2">
        <v>0.26548605898761651</v>
      </c>
      <c r="O9" s="2">
        <v>0.19864525682880724</v>
      </c>
      <c r="P9" s="2">
        <v>0.30189674120893711</v>
      </c>
      <c r="Q9" s="2">
        <v>0.29244861006408457</v>
      </c>
    </row>
    <row r="10" spans="1:17">
      <c r="A10" s="2" t="s">
        <v>2</v>
      </c>
      <c r="B10" s="2">
        <v>0</v>
      </c>
      <c r="C10" s="2">
        <v>0</v>
      </c>
      <c r="D10" s="2">
        <v>6.4463600833863807E-2</v>
      </c>
      <c r="E10" s="2">
        <v>6.9108200153069954E-2</v>
      </c>
      <c r="F10" s="2">
        <v>6.5804377633453856E-2</v>
      </c>
      <c r="G10" s="2">
        <v>5.9880404010944063E-2</v>
      </c>
      <c r="H10" s="2">
        <v>0.1247324648884781</v>
      </c>
      <c r="I10" s="2">
        <v>0</v>
      </c>
      <c r="J10" s="2">
        <v>0.34035072084605023</v>
      </c>
      <c r="K10" s="2">
        <v>9.0448149524640364E-2</v>
      </c>
      <c r="L10" s="2">
        <v>3.1841772038503788E-2</v>
      </c>
      <c r="M10" s="2">
        <v>7.7912960171883316E-2</v>
      </c>
      <c r="N10" s="2">
        <v>0.25371095484657941</v>
      </c>
      <c r="O10" s="2">
        <v>0.24438932681287676</v>
      </c>
      <c r="P10" s="2">
        <v>4.3889538617144334E-2</v>
      </c>
      <c r="Q10" s="2">
        <v>0.22651684457218835</v>
      </c>
    </row>
    <row r="11" spans="1:17">
      <c r="A11" s="2" t="s">
        <v>3</v>
      </c>
      <c r="B11" s="2">
        <v>0</v>
      </c>
      <c r="C11" s="2">
        <v>0</v>
      </c>
      <c r="D11" s="2">
        <v>5.5336427645081399</v>
      </c>
      <c r="E11" s="2">
        <v>0</v>
      </c>
      <c r="F11" s="2">
        <v>0</v>
      </c>
      <c r="G11" s="2">
        <v>0</v>
      </c>
      <c r="H11" s="2">
        <v>2.7447324648812792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2.8096268320837878</v>
      </c>
      <c r="O11" s="2">
        <v>0</v>
      </c>
      <c r="P11" s="2">
        <v>2.0306481768943612</v>
      </c>
      <c r="Q11" s="2">
        <v>2.2224500793211925</v>
      </c>
    </row>
    <row r="12" spans="1:17">
      <c r="A12" s="2" t="s">
        <v>4</v>
      </c>
      <c r="B12" s="2">
        <v>3.114789672857007E-2</v>
      </c>
      <c r="C12" s="2">
        <v>0.15525254558477825</v>
      </c>
      <c r="D12" s="2">
        <v>9.6117130769528894E-2</v>
      </c>
      <c r="E12" s="2">
        <v>0</v>
      </c>
      <c r="F12" s="2">
        <v>4.229394205080908E-2</v>
      </c>
      <c r="G12" s="2">
        <v>7.7990829176679502E-2</v>
      </c>
      <c r="H12" s="2">
        <v>0</v>
      </c>
      <c r="I12" s="2">
        <v>0</v>
      </c>
      <c r="J12" s="2">
        <v>3.8810252890252694E-2</v>
      </c>
      <c r="K12" s="2">
        <v>0</v>
      </c>
      <c r="L12" s="2">
        <v>3.5530156339974521E-2</v>
      </c>
      <c r="M12" s="2">
        <v>0.14064090414623129</v>
      </c>
      <c r="N12" s="2">
        <v>0</v>
      </c>
      <c r="O12" s="2">
        <v>0</v>
      </c>
      <c r="P12" s="2">
        <v>0</v>
      </c>
      <c r="Q12" s="2">
        <v>0</v>
      </c>
    </row>
    <row r="13" spans="1:17">
      <c r="A13" s="2" t="s">
        <v>5</v>
      </c>
      <c r="B13" s="2">
        <v>0.47759387210697257</v>
      </c>
      <c r="C13" s="2">
        <v>0</v>
      </c>
      <c r="D13" s="2">
        <v>0</v>
      </c>
      <c r="E13" s="2">
        <v>0.20773283843983112</v>
      </c>
      <c r="F13" s="2">
        <v>0</v>
      </c>
      <c r="G13" s="2">
        <v>1.1287292978870471</v>
      </c>
      <c r="H13" s="2">
        <v>0.85222276143372233</v>
      </c>
      <c r="I13" s="2">
        <v>0.59305145641634804</v>
      </c>
      <c r="J13" s="2">
        <v>4.6717548617530504E-2</v>
      </c>
      <c r="K13" s="2">
        <v>0</v>
      </c>
      <c r="L13" s="2">
        <v>0.91454670539576</v>
      </c>
      <c r="M13" s="2">
        <v>0</v>
      </c>
      <c r="N13" s="2">
        <v>0</v>
      </c>
      <c r="O13" s="2">
        <v>0</v>
      </c>
      <c r="P13" s="2">
        <v>0.80706877652106179</v>
      </c>
      <c r="Q13" s="2">
        <v>0</v>
      </c>
    </row>
    <row r="14" spans="1:17">
      <c r="A14" s="2" t="s">
        <v>6</v>
      </c>
      <c r="B14" s="2">
        <v>0.56931639678043822</v>
      </c>
      <c r="C14" s="2">
        <v>0</v>
      </c>
      <c r="D14" s="2">
        <v>0.57594195271852489</v>
      </c>
      <c r="E14" s="2">
        <v>0</v>
      </c>
      <c r="F14" s="2">
        <v>0.47104856962375097</v>
      </c>
      <c r="G14" s="2">
        <v>0</v>
      </c>
      <c r="H14" s="2">
        <v>0</v>
      </c>
      <c r="I14" s="2">
        <v>1.1822920091829787E-2</v>
      </c>
      <c r="J14" s="2">
        <v>0.58436731327556624</v>
      </c>
      <c r="K14" s="2">
        <v>0.55252872111224094</v>
      </c>
      <c r="L14" s="2">
        <v>0</v>
      </c>
      <c r="M14" s="2">
        <v>0</v>
      </c>
      <c r="N14" s="2">
        <v>0.37952201361021393</v>
      </c>
      <c r="O14" s="2">
        <v>0.76710798006721725</v>
      </c>
      <c r="P14" s="2">
        <v>0.58512146533986487</v>
      </c>
      <c r="Q14" s="2">
        <v>0</v>
      </c>
    </row>
    <row r="15" spans="1:17">
      <c r="A15" s="2" t="s">
        <v>7</v>
      </c>
      <c r="B15" s="2">
        <v>0.92293428150273771</v>
      </c>
      <c r="C15" s="2">
        <v>0.54749038184535781</v>
      </c>
      <c r="D15" s="2">
        <v>0.77489256301731313</v>
      </c>
      <c r="E15" s="2">
        <v>0.46614326520149885</v>
      </c>
      <c r="F15" s="2">
        <v>0.30087382044635186</v>
      </c>
      <c r="G15" s="2">
        <v>0.62517613736456279</v>
      </c>
      <c r="H15" s="2">
        <v>0.38112724996762964</v>
      </c>
      <c r="I15" s="2">
        <v>8.5537525227936465E-2</v>
      </c>
      <c r="J15" s="2">
        <v>0</v>
      </c>
      <c r="K15" s="2">
        <v>1.0533904158890484</v>
      </c>
      <c r="L15" s="2">
        <v>0.50834189311198374</v>
      </c>
      <c r="M15" s="2">
        <v>0.88903814749715115</v>
      </c>
      <c r="N15" s="2">
        <v>0.47930449917529683</v>
      </c>
      <c r="O15" s="2">
        <v>0.64574526646364383</v>
      </c>
      <c r="P15" s="2">
        <v>0.22013284441503286</v>
      </c>
      <c r="Q15" s="2">
        <v>1.2039554541476132</v>
      </c>
    </row>
    <row r="16" spans="1:17">
      <c r="A16" s="2" t="s">
        <v>8</v>
      </c>
      <c r="B16" s="2">
        <v>6.0134964200071002</v>
      </c>
      <c r="C16" s="2">
        <v>11.430120426724292</v>
      </c>
      <c r="D16" s="2">
        <v>11.353364451726973</v>
      </c>
      <c r="E16" s="2">
        <v>12.835035702214411</v>
      </c>
      <c r="F16" s="2">
        <v>13.414029740075359</v>
      </c>
      <c r="G16" s="2">
        <v>13.937535210855833</v>
      </c>
      <c r="H16" s="2">
        <v>14.131831960856529</v>
      </c>
      <c r="I16" s="2">
        <v>11.597901659069537</v>
      </c>
      <c r="J16" s="2">
        <v>9.1132535737056379</v>
      </c>
      <c r="K16" s="2">
        <v>9.8045318173535119</v>
      </c>
      <c r="L16" s="2">
        <v>13.034597529617107</v>
      </c>
      <c r="M16" s="2">
        <v>14.283887774833138</v>
      </c>
      <c r="N16" s="2">
        <v>14.714881270884339</v>
      </c>
      <c r="O16" s="2">
        <v>16.004235325184251</v>
      </c>
      <c r="P16" s="2">
        <v>14.270332597243071</v>
      </c>
      <c r="Q16" s="2">
        <v>15.003208149630453</v>
      </c>
    </row>
    <row r="17" spans="1:17">
      <c r="A17" s="2" t="s">
        <v>9</v>
      </c>
      <c r="B17" s="2">
        <v>0</v>
      </c>
      <c r="C17" s="2">
        <v>7.9327672921639017E-2</v>
      </c>
      <c r="D17" s="2">
        <v>0.96994980578395706</v>
      </c>
      <c r="E17" s="2">
        <v>0.74302306441507315</v>
      </c>
      <c r="F17" s="2">
        <v>4.3589112868955953</v>
      </c>
      <c r="G17" s="2">
        <v>1.89688429431186</v>
      </c>
      <c r="H17" s="2">
        <v>0</v>
      </c>
      <c r="I17" s="2">
        <v>0.73702260122749075</v>
      </c>
      <c r="J17" s="2">
        <v>1.2306101712565531</v>
      </c>
      <c r="K17" s="2">
        <v>1.0809202802100419</v>
      </c>
      <c r="L17" s="2">
        <v>0</v>
      </c>
      <c r="M17" s="2">
        <v>0.38639145092509547</v>
      </c>
      <c r="N17" s="2">
        <v>2.8404478598167007</v>
      </c>
      <c r="O17" s="2">
        <v>0.62568628999887943</v>
      </c>
      <c r="P17" s="2">
        <v>0</v>
      </c>
      <c r="Q17" s="2">
        <v>0</v>
      </c>
    </row>
    <row r="18" spans="1:17">
      <c r="A18" s="2" t="s">
        <v>11</v>
      </c>
      <c r="B18" s="2">
        <v>337.990326969965</v>
      </c>
      <c r="C18" s="2">
        <v>228.17853679600114</v>
      </c>
      <c r="D18" s="2">
        <v>218.08603210558238</v>
      </c>
      <c r="E18" s="2">
        <v>222.17118848239295</v>
      </c>
      <c r="F18" s="2">
        <v>232.53491082767036</v>
      </c>
      <c r="G18" s="2">
        <v>225.42379897326276</v>
      </c>
      <c r="H18" s="2">
        <v>220.93605541274371</v>
      </c>
      <c r="I18" s="2">
        <v>213.89451467986081</v>
      </c>
      <c r="J18" s="2">
        <v>264.7347437839025</v>
      </c>
      <c r="K18" s="2">
        <v>227.23848643772791</v>
      </c>
      <c r="L18" s="2">
        <v>204.47051216660364</v>
      </c>
      <c r="M18" s="2">
        <v>215.51298885732876</v>
      </c>
      <c r="N18" s="2">
        <v>196.98651922054935</v>
      </c>
      <c r="O18" s="2">
        <v>196.94453040361864</v>
      </c>
      <c r="P18" s="2">
        <v>230.73126322880765</v>
      </c>
      <c r="Q18" s="2">
        <v>246.00047848561476</v>
      </c>
    </row>
    <row r="19" spans="1:17">
      <c r="A19" s="2" t="s">
        <v>12</v>
      </c>
      <c r="B19" s="2">
        <v>588.9289800770523</v>
      </c>
      <c r="C19" s="2">
        <v>581.27539417628282</v>
      </c>
      <c r="D19" s="2">
        <v>582.53832035963092</v>
      </c>
      <c r="E19" s="2">
        <v>675.11393624846096</v>
      </c>
      <c r="F19" s="2">
        <v>681.29769538535982</v>
      </c>
      <c r="G19" s="2">
        <v>825.54703958671291</v>
      </c>
      <c r="H19" s="2">
        <v>755.62832853593056</v>
      </c>
      <c r="I19" s="2">
        <v>560.30494593052924</v>
      </c>
      <c r="J19" s="2">
        <v>534.51909923584003</v>
      </c>
      <c r="K19" s="2">
        <v>622.57285981687619</v>
      </c>
      <c r="L19" s="2">
        <v>1028.6602508391907</v>
      </c>
      <c r="M19" s="2">
        <v>899.01830801649589</v>
      </c>
      <c r="N19" s="2">
        <v>933.35541409201824</v>
      </c>
      <c r="O19" s="2">
        <v>922.94763600378542</v>
      </c>
      <c r="P19" s="2">
        <v>762.26111950665597</v>
      </c>
      <c r="Q19" s="2">
        <v>766.49068049251628</v>
      </c>
    </row>
    <row r="20" spans="1:17">
      <c r="A20" s="2" t="s">
        <v>13</v>
      </c>
      <c r="B20" s="2">
        <v>0</v>
      </c>
      <c r="C20" s="2">
        <v>2.235579413292969E-2</v>
      </c>
      <c r="D20" s="2">
        <v>6.9118922563174137E-3</v>
      </c>
      <c r="E20" s="2">
        <v>0</v>
      </c>
      <c r="F20" s="2">
        <v>4.8951635788954034E-2</v>
      </c>
      <c r="G20" s="2">
        <v>3.1831557717011245E-2</v>
      </c>
      <c r="H20" s="2">
        <v>2.5269751646630718E-2</v>
      </c>
      <c r="I20" s="2">
        <v>6.5705165590987068E-3</v>
      </c>
      <c r="J20" s="2">
        <v>2.3688992037250663E-2</v>
      </c>
      <c r="K20" s="2">
        <v>0</v>
      </c>
      <c r="L20" s="2">
        <v>5.655571940574397E-2</v>
      </c>
      <c r="M20" s="2">
        <v>4.9173480695974291E-2</v>
      </c>
      <c r="N20" s="2">
        <v>7.6474851143366884E-2</v>
      </c>
      <c r="O20" s="2">
        <v>8.9227884650713296E-2</v>
      </c>
      <c r="P20" s="2">
        <v>4.219567123159039E-2</v>
      </c>
      <c r="Q20" s="2">
        <v>6.2709131567901338E-2</v>
      </c>
    </row>
    <row r="21" spans="1:17">
      <c r="A21" s="2" t="s">
        <v>14</v>
      </c>
      <c r="B21" s="2">
        <v>0</v>
      </c>
      <c r="C21" s="2">
        <v>3.2005291639862599E-2</v>
      </c>
      <c r="D21" s="2">
        <v>0</v>
      </c>
      <c r="E21" s="2">
        <v>2.7011357183672959E-2</v>
      </c>
      <c r="F21" s="2">
        <v>0</v>
      </c>
      <c r="G21" s="2">
        <v>4.0387512301294587E-2</v>
      </c>
      <c r="H21" s="2">
        <v>2.6734909053242134E-2</v>
      </c>
      <c r="I21" s="2">
        <v>0</v>
      </c>
      <c r="J21" s="2">
        <v>2.5326419914977572E-2</v>
      </c>
      <c r="K21" s="2">
        <v>0</v>
      </c>
      <c r="L21" s="2">
        <v>0.74101385747334148</v>
      </c>
      <c r="M21" s="2">
        <v>3.4909652415323573E-2</v>
      </c>
      <c r="N21" s="2">
        <v>2.8753413258875801E-2</v>
      </c>
      <c r="O21" s="2">
        <v>0</v>
      </c>
      <c r="P21" s="2">
        <v>6.3941176470962299E-2</v>
      </c>
      <c r="Q21" s="2">
        <v>2.6573102289120593E-2</v>
      </c>
    </row>
    <row r="22" spans="1:17">
      <c r="A22" s="2" t="s">
        <v>15</v>
      </c>
      <c r="B22" s="2">
        <v>9.915854927617665E-3</v>
      </c>
      <c r="C22" s="2">
        <v>0</v>
      </c>
      <c r="D22" s="2">
        <v>7.4968714880404089E-3</v>
      </c>
      <c r="E22" s="2">
        <v>0</v>
      </c>
      <c r="F22" s="2">
        <v>1.3379449661461937E-2</v>
      </c>
      <c r="G22" s="2">
        <v>2.088472720087136E-2</v>
      </c>
      <c r="H22" s="2">
        <v>0</v>
      </c>
      <c r="I22" s="2">
        <v>0</v>
      </c>
      <c r="J22" s="2">
        <v>7.8247754971719111E-2</v>
      </c>
      <c r="K22" s="2">
        <v>0</v>
      </c>
      <c r="L22" s="2">
        <v>8.8814954321063209E-3</v>
      </c>
      <c r="M22" s="2">
        <v>0</v>
      </c>
      <c r="N22" s="2">
        <v>0</v>
      </c>
      <c r="O22" s="2">
        <v>0</v>
      </c>
      <c r="P22" s="2">
        <v>6.6055351072796063E-3</v>
      </c>
      <c r="Q22" s="2">
        <v>1.3732871196701767E-2</v>
      </c>
    </row>
    <row r="23" spans="1:17">
      <c r="A23" s="2" t="s">
        <v>16</v>
      </c>
      <c r="B23" s="2">
        <v>0</v>
      </c>
      <c r="C23" s="2">
        <v>0.27227819496587741</v>
      </c>
      <c r="D23" s="2">
        <v>0.20193717574035355</v>
      </c>
      <c r="E23" s="2">
        <v>4.5589790500509285E-2</v>
      </c>
      <c r="F23" s="2">
        <v>0</v>
      </c>
      <c r="G23" s="2">
        <v>9.4762100712537614E-2</v>
      </c>
      <c r="H23" s="2">
        <v>4.5061867376847628E-2</v>
      </c>
      <c r="I23" s="2">
        <v>4.4520005943046604E-3</v>
      </c>
      <c r="J23" s="2">
        <v>0</v>
      </c>
      <c r="K23" s="2">
        <v>0</v>
      </c>
      <c r="L23" s="2">
        <v>0</v>
      </c>
      <c r="M23" s="2">
        <v>6.538402199299749E-2</v>
      </c>
      <c r="N23" s="2">
        <v>9.2772317188779124E-2</v>
      </c>
      <c r="O23" s="2">
        <v>6.0270590740033672E-3</v>
      </c>
      <c r="P23" s="2">
        <v>0</v>
      </c>
      <c r="Q23" s="2">
        <v>0</v>
      </c>
    </row>
    <row r="24" spans="1:17">
      <c r="A24" s="2" t="s">
        <v>113</v>
      </c>
      <c r="B24" s="2">
        <v>0.12376421489493997</v>
      </c>
      <c r="C24" s="2">
        <v>1.3175037062009252E-2</v>
      </c>
      <c r="D24" s="2">
        <v>0</v>
      </c>
      <c r="E24" s="2">
        <v>8.3891601516531938E-2</v>
      </c>
      <c r="F24" s="2">
        <v>0.66543084568563082</v>
      </c>
      <c r="G24" s="2">
        <v>0</v>
      </c>
      <c r="H24" s="2">
        <v>0.4224157231934707</v>
      </c>
      <c r="I24" s="2">
        <v>0.77982952596681565</v>
      </c>
      <c r="J24" s="2">
        <v>0</v>
      </c>
      <c r="K24" s="2">
        <v>0.79218916885595503</v>
      </c>
      <c r="L24" s="2">
        <v>0.57741108042346811</v>
      </c>
      <c r="M24" s="2">
        <v>1.4997821333106363E-3</v>
      </c>
      <c r="N24" s="2">
        <v>0.87214157038808449</v>
      </c>
      <c r="O24" s="2">
        <v>0.82659887545282118</v>
      </c>
      <c r="P24" s="2">
        <v>1.1858069171609482</v>
      </c>
      <c r="Q24" s="2">
        <v>0.84984283021846208</v>
      </c>
    </row>
    <row r="25" spans="1:17">
      <c r="A25" s="2" t="s">
        <v>18</v>
      </c>
      <c r="B25" s="2">
        <v>4.483700523667812</v>
      </c>
      <c r="C25" s="2">
        <v>7.9913700302401987</v>
      </c>
      <c r="D25" s="2">
        <v>8.1708986343409578</v>
      </c>
      <c r="E25" s="2">
        <v>4.2453845415542046</v>
      </c>
      <c r="F25" s="2">
        <v>3.0872017938456837</v>
      </c>
      <c r="G25" s="2">
        <v>3.8090224692604138</v>
      </c>
      <c r="H25" s="2">
        <v>7.6837464878444086</v>
      </c>
      <c r="I25" s="2">
        <v>9.009933364215037</v>
      </c>
      <c r="J25" s="2">
        <v>5.2430582892663891</v>
      </c>
      <c r="K25" s="2">
        <v>4.1966762197391763</v>
      </c>
      <c r="L25" s="2">
        <v>2.9148090600593428</v>
      </c>
      <c r="M25" s="2">
        <v>5.4825092807679425</v>
      </c>
      <c r="N25" s="2">
        <v>6.1382678740495464</v>
      </c>
      <c r="O25" s="2">
        <v>6.1561055849779445</v>
      </c>
      <c r="P25" s="2">
        <v>6.8728541769823543</v>
      </c>
      <c r="Q25" s="2">
        <v>7.6056260622714049</v>
      </c>
    </row>
    <row r="26" spans="1:17">
      <c r="A26" s="2" t="s">
        <v>19</v>
      </c>
      <c r="B26" s="2">
        <v>3199.3506555172262</v>
      </c>
      <c r="C26" s="2">
        <v>2517.7671669869151</v>
      </c>
      <c r="D26" s="2">
        <v>2368.9439469683084</v>
      </c>
      <c r="E26" s="2">
        <v>2982.5073998213602</v>
      </c>
      <c r="F26" s="2">
        <v>2899.0844508445807</v>
      </c>
      <c r="G26" s="2">
        <v>4377.65926851927</v>
      </c>
      <c r="H26" s="2">
        <v>4221.6690199689256</v>
      </c>
      <c r="I26" s="2">
        <v>1077.4591404520443</v>
      </c>
      <c r="J26" s="2">
        <v>4622.8228825994747</v>
      </c>
      <c r="K26" s="2">
        <v>3965.124147496253</v>
      </c>
      <c r="L26" s="2">
        <v>5925.5968846942005</v>
      </c>
      <c r="M26" s="2">
        <v>5562.5403798702355</v>
      </c>
      <c r="N26" s="2">
        <v>5370.0120280826286</v>
      </c>
      <c r="O26" s="2">
        <v>5600.1613064772519</v>
      </c>
      <c r="P26" s="2">
        <v>4865.2357326680331</v>
      </c>
      <c r="Q26" s="2">
        <v>4842.2000759948769</v>
      </c>
    </row>
    <row r="27" spans="1:17">
      <c r="A27" s="2" t="s">
        <v>20</v>
      </c>
      <c r="B27" s="2">
        <v>1.6027371557832724</v>
      </c>
      <c r="C27" s="2">
        <v>1.898488311307168</v>
      </c>
      <c r="D27" s="2">
        <v>1.7347997320117345</v>
      </c>
      <c r="E27" s="2">
        <v>4.7267976643546952</v>
      </c>
      <c r="F27" s="2">
        <v>4.2402278921081722</v>
      </c>
      <c r="G27" s="2">
        <v>4.8047409900514024</v>
      </c>
      <c r="H27" s="2">
        <v>4.5718595393127019</v>
      </c>
      <c r="I27" s="2">
        <v>1.312370714829914</v>
      </c>
      <c r="J27" s="2">
        <v>0.74062057048953123</v>
      </c>
      <c r="K27" s="2">
        <v>0.91134558262864995</v>
      </c>
      <c r="L27" s="2">
        <v>6.2851474968795431</v>
      </c>
      <c r="M27" s="2">
        <v>5.6719181121108422</v>
      </c>
      <c r="N27" s="2">
        <v>5.54532363055859</v>
      </c>
      <c r="O27" s="2">
        <v>7.9777231588927382</v>
      </c>
      <c r="P27" s="2">
        <v>4.9831321896682015</v>
      </c>
      <c r="Q27" s="2">
        <v>5.8015360120684569</v>
      </c>
    </row>
    <row r="28" spans="1:17">
      <c r="A28" s="2" t="s">
        <v>21</v>
      </c>
      <c r="B28" s="2">
        <v>0.89668570540251014</v>
      </c>
      <c r="C28" s="2">
        <v>0.85954577550475919</v>
      </c>
      <c r="D28" s="2">
        <v>1.0225287797335429</v>
      </c>
      <c r="E28" s="2">
        <v>3.0622848379230008</v>
      </c>
      <c r="F28" s="2">
        <v>2.8139802444174529</v>
      </c>
      <c r="G28" s="2">
        <v>3.3638856284919787</v>
      </c>
      <c r="H28" s="2">
        <v>2.8709123420003144</v>
      </c>
      <c r="I28" s="2">
        <v>0.65892697486428098</v>
      </c>
      <c r="J28" s="2">
        <v>0.18170088400657936</v>
      </c>
      <c r="K28" s="2">
        <v>0.30031421462094038</v>
      </c>
      <c r="L28" s="2">
        <v>4.0897238805325662</v>
      </c>
      <c r="M28" s="2">
        <v>3.4305357854208913</v>
      </c>
      <c r="N28" s="2">
        <v>3.5680342507843679</v>
      </c>
      <c r="O28" s="2">
        <v>6.0524685883366249</v>
      </c>
      <c r="P28" s="2">
        <v>2.8674940690147501</v>
      </c>
      <c r="Q28" s="2">
        <v>3.5589176896027488</v>
      </c>
    </row>
    <row r="29" spans="1:17">
      <c r="A29" s="2" t="s">
        <v>22</v>
      </c>
      <c r="B29" s="2">
        <v>1.7638974203401065E-2</v>
      </c>
      <c r="C29" s="2">
        <v>5.6481435421391127E-2</v>
      </c>
      <c r="D29" s="2">
        <v>5.223975255303951E-2</v>
      </c>
      <c r="E29" s="2">
        <v>8.0770535981276037E-2</v>
      </c>
      <c r="F29" s="2">
        <v>8.5097372524323478E-2</v>
      </c>
      <c r="G29" s="2">
        <v>0.1808985872181379</v>
      </c>
      <c r="H29" s="2">
        <v>0.15556673781738023</v>
      </c>
      <c r="I29" s="2">
        <v>2.0972120720956108E-2</v>
      </c>
      <c r="J29" s="2">
        <v>7.5535865724712563E-3</v>
      </c>
      <c r="K29" s="2">
        <v>1.8195125940281279E-2</v>
      </c>
      <c r="L29" s="2">
        <v>0.11312863661446296</v>
      </c>
      <c r="M29" s="2">
        <v>0.16154134623044564</v>
      </c>
      <c r="N29" s="2">
        <v>0.10549635850427515</v>
      </c>
      <c r="O29" s="2">
        <v>0.21778089561713762</v>
      </c>
      <c r="P29" s="2">
        <v>0.14139713187369052</v>
      </c>
      <c r="Q29" s="2">
        <v>0.1191519661385613</v>
      </c>
    </row>
    <row r="30" spans="1:17">
      <c r="A30" s="2" t="s">
        <v>23</v>
      </c>
      <c r="B30" s="2">
        <v>0</v>
      </c>
      <c r="C30" s="2">
        <v>2.9482905813768542E-2</v>
      </c>
      <c r="D30" s="2">
        <v>5.4660839632126999E-2</v>
      </c>
      <c r="E30" s="2">
        <v>0.20093643841934564</v>
      </c>
      <c r="F30" s="2">
        <v>0.19111310728634173</v>
      </c>
      <c r="G30" s="2">
        <v>0.20310287047754622</v>
      </c>
      <c r="H30" s="2">
        <v>0.22163566152398284</v>
      </c>
      <c r="I30" s="2">
        <v>7.7278027265749033E-2</v>
      </c>
      <c r="J30" s="2">
        <v>0</v>
      </c>
      <c r="K30" s="2">
        <v>0</v>
      </c>
      <c r="L30" s="2">
        <v>0.19268183228535216</v>
      </c>
      <c r="M30" s="2">
        <v>0.13121904869646706</v>
      </c>
      <c r="N30" s="2">
        <v>0.27424942856378054</v>
      </c>
      <c r="O30" s="2">
        <v>0.32534065183895094</v>
      </c>
      <c r="P30" s="2">
        <v>0.16493901588671042</v>
      </c>
      <c r="Q30" s="2">
        <v>0.26952589873236865</v>
      </c>
    </row>
    <row r="31" spans="1:17">
      <c r="A31" s="2" t="s">
        <v>24</v>
      </c>
      <c r="B31" s="2">
        <v>2.7317949675132666E-2</v>
      </c>
      <c r="C31" s="2">
        <v>3.3878729490731549E-2</v>
      </c>
      <c r="D31" s="2">
        <v>0</v>
      </c>
      <c r="E31" s="2">
        <v>0</v>
      </c>
      <c r="F31" s="2">
        <v>0</v>
      </c>
      <c r="G31" s="2">
        <v>0</v>
      </c>
      <c r="H31" s="2">
        <v>8.4623923045479166E-2</v>
      </c>
      <c r="I31" s="2">
        <v>0</v>
      </c>
      <c r="J31" s="2">
        <v>5.3527587715399373E-2</v>
      </c>
      <c r="K31" s="2">
        <v>0</v>
      </c>
      <c r="L31" s="2">
        <v>0</v>
      </c>
      <c r="M31" s="2">
        <v>3.6974505392625555E-2</v>
      </c>
      <c r="N31" s="2">
        <v>2.8735371638235481E-2</v>
      </c>
      <c r="O31" s="2">
        <v>3.0931062811624006E-2</v>
      </c>
      <c r="P31" s="2">
        <v>2.7149825490577064E-2</v>
      </c>
      <c r="Q31" s="2">
        <v>0</v>
      </c>
    </row>
    <row r="32" spans="1:17">
      <c r="A32" s="2" t="s">
        <v>25</v>
      </c>
      <c r="B32" s="2">
        <v>0.40095068226776537</v>
      </c>
      <c r="C32" s="2">
        <v>0.82410585147350313</v>
      </c>
      <c r="D32" s="2">
        <v>0.79386514102180361</v>
      </c>
      <c r="E32" s="2">
        <v>1.1150661529507082</v>
      </c>
      <c r="F32" s="2">
        <v>1.0241653489223044</v>
      </c>
      <c r="G32" s="2">
        <v>1.2856011913355794</v>
      </c>
      <c r="H32" s="2">
        <v>1.3437513351147761</v>
      </c>
      <c r="I32" s="2">
        <v>0.56710908103857682</v>
      </c>
      <c r="J32" s="2">
        <v>0.48633039037515108</v>
      </c>
      <c r="K32" s="2">
        <v>0.56248108527423202</v>
      </c>
      <c r="L32" s="2">
        <v>1.665038362597439</v>
      </c>
      <c r="M32" s="2">
        <v>1.2007469055094171</v>
      </c>
      <c r="N32" s="2">
        <v>1.4561107832524109</v>
      </c>
      <c r="O32" s="2">
        <v>1.4259848992832485</v>
      </c>
      <c r="P32" s="2">
        <v>1.2513050377960226</v>
      </c>
      <c r="Q32" s="2">
        <v>1.4532722443465329</v>
      </c>
    </row>
    <row r="33" spans="1:17">
      <c r="A33" s="2" t="s">
        <v>26</v>
      </c>
      <c r="B33" s="2">
        <v>2.6109067296212665E-2</v>
      </c>
      <c r="C33" s="2">
        <v>0</v>
      </c>
      <c r="D33" s="2">
        <v>2.9723450168124985E-2</v>
      </c>
      <c r="E33" s="2">
        <v>0</v>
      </c>
      <c r="F33" s="2">
        <v>0</v>
      </c>
      <c r="G33" s="2">
        <v>0</v>
      </c>
      <c r="H33" s="2">
        <v>2.6737848024123333E-2</v>
      </c>
      <c r="I33" s="2">
        <v>2.8181802614569127E-2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0.10240546933016582</v>
      </c>
      <c r="Q33" s="2">
        <v>0</v>
      </c>
    </row>
    <row r="34" spans="1:17">
      <c r="A34" s="2" t="s">
        <v>27</v>
      </c>
      <c r="B34" s="2">
        <v>0</v>
      </c>
      <c r="C34" s="2">
        <v>1.4357257078304837E-2</v>
      </c>
      <c r="D34" s="2">
        <v>0</v>
      </c>
      <c r="E34" s="2">
        <v>8.2277937301777071E-3</v>
      </c>
      <c r="F34" s="2">
        <v>1.1935490588658989E-4</v>
      </c>
      <c r="G34" s="2">
        <v>0</v>
      </c>
      <c r="H34" s="2">
        <v>0</v>
      </c>
      <c r="I34" s="2">
        <v>3.8982406639534965E-4</v>
      </c>
      <c r="J34" s="2">
        <v>0</v>
      </c>
      <c r="K34" s="2">
        <v>0</v>
      </c>
      <c r="L34" s="2">
        <v>0</v>
      </c>
      <c r="M34" s="2">
        <v>0</v>
      </c>
      <c r="N34" s="2">
        <v>4.1301805362774606E-3</v>
      </c>
      <c r="O34" s="2">
        <v>4.4421376068156711E-3</v>
      </c>
      <c r="P34" s="2">
        <v>3.8959263804440271E-3</v>
      </c>
      <c r="Q34" s="2">
        <v>4.0474431861645547E-3</v>
      </c>
    </row>
    <row r="35" spans="1:17">
      <c r="A35" s="2" t="s">
        <v>28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1.644123065995903E-2</v>
      </c>
      <c r="H35" s="2">
        <v>0</v>
      </c>
      <c r="I35" s="2">
        <v>0</v>
      </c>
      <c r="J35" s="2">
        <v>0</v>
      </c>
      <c r="K35" s="2">
        <v>5.5419570516573591E-2</v>
      </c>
      <c r="L35" s="2">
        <v>0</v>
      </c>
      <c r="M35" s="2">
        <v>6.3626827328407964E-2</v>
      </c>
      <c r="N35" s="2">
        <v>1.6493814451903507E-2</v>
      </c>
      <c r="O35" s="2">
        <v>0</v>
      </c>
      <c r="P35" s="2">
        <v>1.5604199722823973E-2</v>
      </c>
      <c r="Q35" s="2">
        <v>0</v>
      </c>
    </row>
    <row r="36" spans="1:17">
      <c r="A36" s="2" t="s">
        <v>29</v>
      </c>
      <c r="B36" s="2">
        <v>0</v>
      </c>
      <c r="C36" s="2">
        <v>0</v>
      </c>
      <c r="D36" s="2">
        <v>0</v>
      </c>
      <c r="E36" s="2">
        <v>0</v>
      </c>
      <c r="F36" s="2">
        <v>4.0207316258752696E-3</v>
      </c>
      <c r="G36" s="2">
        <v>0</v>
      </c>
      <c r="H36" s="2">
        <v>1.2556407044821548E-4</v>
      </c>
      <c r="I36" s="2">
        <v>0</v>
      </c>
      <c r="J36" s="2">
        <v>0</v>
      </c>
      <c r="K36" s="2">
        <v>0</v>
      </c>
      <c r="L36" s="2">
        <v>0</v>
      </c>
      <c r="M36" s="2">
        <v>5.40245537538142E-3</v>
      </c>
      <c r="N36" s="2">
        <v>0</v>
      </c>
      <c r="O36" s="2">
        <v>9.0392439057860267E-3</v>
      </c>
      <c r="P36" s="2">
        <v>3.9671942090103735E-3</v>
      </c>
      <c r="Q36" s="2">
        <v>0</v>
      </c>
    </row>
    <row r="37" spans="1:17">
      <c r="A37" s="2" t="s">
        <v>30</v>
      </c>
      <c r="B37" s="2">
        <v>0</v>
      </c>
      <c r="C37" s="2">
        <v>0</v>
      </c>
      <c r="D37" s="2">
        <v>0</v>
      </c>
      <c r="E37" s="2">
        <v>0</v>
      </c>
      <c r="F37" s="2">
        <v>0</v>
      </c>
      <c r="G37" s="2">
        <v>1.3081010256072549E-2</v>
      </c>
      <c r="H37" s="2">
        <v>0</v>
      </c>
      <c r="I37" s="2">
        <v>0</v>
      </c>
      <c r="J37" s="2">
        <v>0</v>
      </c>
      <c r="K37" s="2">
        <v>2.6769993427841875E-2</v>
      </c>
      <c r="L37" s="2">
        <v>1.515544898176854E-2</v>
      </c>
      <c r="M37" s="2">
        <v>1.3984269155419258E-3</v>
      </c>
      <c r="N37" s="2">
        <v>1.1968803961670856E-2</v>
      </c>
      <c r="O37" s="2">
        <v>0</v>
      </c>
      <c r="P37" s="2">
        <v>0</v>
      </c>
      <c r="Q37" s="2">
        <v>0</v>
      </c>
    </row>
    <row r="38" spans="1:17">
      <c r="A38" s="2" t="s">
        <v>31</v>
      </c>
      <c r="B38" s="2">
        <v>0</v>
      </c>
      <c r="C38" s="2">
        <v>0</v>
      </c>
      <c r="D38" s="2">
        <v>0</v>
      </c>
      <c r="E38" s="2">
        <v>0</v>
      </c>
      <c r="F38" s="2">
        <v>0</v>
      </c>
      <c r="G38" s="2">
        <v>3.8365542708840464E-3</v>
      </c>
      <c r="H38" s="2">
        <v>3.8049011418984685E-3</v>
      </c>
      <c r="I38" s="2">
        <v>3.9600213996260434E-3</v>
      </c>
      <c r="J38" s="2">
        <v>0</v>
      </c>
      <c r="K38" s="2">
        <v>0</v>
      </c>
      <c r="L38" s="2">
        <v>0</v>
      </c>
      <c r="M38" s="2">
        <v>0</v>
      </c>
      <c r="N38" s="2">
        <v>7.6877014496093037E-3</v>
      </c>
      <c r="O38" s="2">
        <v>0</v>
      </c>
      <c r="P38" s="2">
        <v>0</v>
      </c>
      <c r="Q38" s="2">
        <v>0</v>
      </c>
    </row>
    <row r="39" spans="1:17">
      <c r="A39" s="2" t="s">
        <v>32</v>
      </c>
      <c r="B39" s="2">
        <v>0</v>
      </c>
      <c r="C39" s="2">
        <v>4.3286967742373911E-3</v>
      </c>
      <c r="D39" s="2">
        <v>0</v>
      </c>
      <c r="E39" s="2">
        <v>0</v>
      </c>
      <c r="F39" s="2">
        <v>1.7620376667708763E-2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2.3756627314666101E-2</v>
      </c>
      <c r="N39" s="2">
        <v>0</v>
      </c>
      <c r="O39" s="2">
        <v>3.9703289539602289E-2</v>
      </c>
      <c r="P39" s="2">
        <v>0</v>
      </c>
      <c r="Q39" s="2">
        <v>3.61946499221232E-2</v>
      </c>
    </row>
    <row r="40" spans="1:17">
      <c r="A40" s="2" t="s">
        <v>33</v>
      </c>
      <c r="B40" s="2">
        <v>0</v>
      </c>
      <c r="C40" s="2">
        <v>0</v>
      </c>
      <c r="D40" s="2">
        <v>0</v>
      </c>
      <c r="E40" s="2">
        <v>0</v>
      </c>
      <c r="F40" s="2">
        <v>3.9306338671586817E-2</v>
      </c>
      <c r="G40" s="2">
        <v>8.1789781134429217E-3</v>
      </c>
      <c r="H40" s="2">
        <v>0</v>
      </c>
      <c r="I40" s="2">
        <v>2.1082351330250534E-2</v>
      </c>
      <c r="J40" s="2">
        <v>0</v>
      </c>
      <c r="K40" s="2">
        <v>9.1654456717811198E-3</v>
      </c>
      <c r="L40" s="2">
        <v>0</v>
      </c>
      <c r="M40" s="2">
        <v>5.2613673221243067E-3</v>
      </c>
      <c r="N40" s="2">
        <v>4.0916613712905139E-3</v>
      </c>
      <c r="O40" s="2">
        <v>0</v>
      </c>
      <c r="P40" s="2">
        <v>0</v>
      </c>
      <c r="Q40" s="2">
        <v>0</v>
      </c>
    </row>
    <row r="41" spans="1:17">
      <c r="A41" s="2" t="s">
        <v>34</v>
      </c>
      <c r="B41" s="2">
        <v>4.3291202877222636E-2</v>
      </c>
      <c r="C41" s="2">
        <v>0</v>
      </c>
      <c r="D41" s="2">
        <v>6.4772080787847006E-2</v>
      </c>
      <c r="E41" s="2">
        <v>0</v>
      </c>
      <c r="F41" s="2">
        <v>1.4324908495862385E-2</v>
      </c>
      <c r="G41" s="2">
        <v>0</v>
      </c>
      <c r="H41" s="2">
        <v>5.9121883836816401E-2</v>
      </c>
      <c r="I41" s="2">
        <v>6.176178521275897E-2</v>
      </c>
      <c r="J41" s="2">
        <v>2.7823247462347062E-2</v>
      </c>
      <c r="K41" s="2">
        <v>1.6765457945783224E-2</v>
      </c>
      <c r="L41" s="2">
        <v>1.8964203347004167E-2</v>
      </c>
      <c r="M41" s="2">
        <v>1.7481435490579297E-3</v>
      </c>
      <c r="N41" s="2">
        <v>5.9789157148851836E-2</v>
      </c>
      <c r="O41" s="2">
        <v>0</v>
      </c>
      <c r="P41" s="2">
        <v>1.4127581405818334E-2</v>
      </c>
      <c r="Q41" s="2">
        <v>2.9383036005321658E-2</v>
      </c>
    </row>
    <row r="42" spans="1:17">
      <c r="A42" s="2" t="s">
        <v>35</v>
      </c>
      <c r="B42" s="2">
        <v>6.9681628915259836E-2</v>
      </c>
      <c r="C42" s="2">
        <v>1.2491518567720003E-2</v>
      </c>
      <c r="D42" s="2">
        <v>4.2089923950484415E-2</v>
      </c>
      <c r="E42" s="2">
        <v>2.9928175890890064E-2</v>
      </c>
      <c r="F42" s="2">
        <v>4.2296122274641954E-2</v>
      </c>
      <c r="G42" s="2">
        <v>4.3788227283668123E-2</v>
      </c>
      <c r="H42" s="2">
        <v>2.9106250245888442E-2</v>
      </c>
      <c r="I42" s="2">
        <v>5.6218223123192752E-2</v>
      </c>
      <c r="J42" s="2">
        <v>0</v>
      </c>
      <c r="K42" s="2">
        <v>6.5991899849614746E-2</v>
      </c>
      <c r="L42" s="2">
        <v>1.865405100109303E-2</v>
      </c>
      <c r="M42" s="2">
        <v>1.9480386994479622E-2</v>
      </c>
      <c r="N42" s="2">
        <v>6.8854645560587471E-2</v>
      </c>
      <c r="O42" s="2">
        <v>2.1080025177090865E-2</v>
      </c>
      <c r="P42" s="2">
        <v>5.5637444958875557E-2</v>
      </c>
      <c r="Q42" s="2">
        <v>6.7304257865961503E-2</v>
      </c>
    </row>
    <row r="43" spans="1:17">
      <c r="A43" s="2" t="s">
        <v>36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4.3542132999496025E-2</v>
      </c>
      <c r="I43" s="2">
        <v>0</v>
      </c>
      <c r="J43" s="2">
        <v>8.1473448839846183E-2</v>
      </c>
      <c r="K43" s="2">
        <v>1.3516261217285681</v>
      </c>
      <c r="L43" s="2">
        <v>0</v>
      </c>
      <c r="M43" s="2">
        <v>0</v>
      </c>
      <c r="N43" s="2">
        <v>0</v>
      </c>
      <c r="O43" s="2">
        <v>2.3690794913253845E-2</v>
      </c>
      <c r="P43" s="2">
        <v>6.2462228906731837E-2</v>
      </c>
      <c r="Q43" s="2">
        <v>1.9704539684740406E-3</v>
      </c>
    </row>
    <row r="44" spans="1:17">
      <c r="A44" s="2" t="s">
        <v>38</v>
      </c>
      <c r="B44" s="2">
        <v>29.792914567878029</v>
      </c>
      <c r="C44" s="2">
        <v>61.61679432110045</v>
      </c>
      <c r="D44" s="2">
        <v>58.455453811745137</v>
      </c>
      <c r="E44" s="2">
        <v>68.228571020755837</v>
      </c>
      <c r="F44" s="2">
        <v>67.40920054772883</v>
      </c>
      <c r="G44" s="2">
        <v>79.653599920960147</v>
      </c>
      <c r="H44" s="2">
        <v>72.766992804794299</v>
      </c>
      <c r="I44" s="2">
        <v>61.705906893942178</v>
      </c>
      <c r="J44" s="2">
        <v>41.76359114834888</v>
      </c>
      <c r="K44" s="2">
        <v>56.415053121213226</v>
      </c>
      <c r="L44" s="2">
        <v>83.777480357419577</v>
      </c>
      <c r="M44" s="2">
        <v>80.658161869284513</v>
      </c>
      <c r="N44" s="2">
        <v>83.00458495997394</v>
      </c>
      <c r="O44" s="2">
        <v>75.318565758662686</v>
      </c>
      <c r="P44" s="2">
        <v>74.566260690291941</v>
      </c>
      <c r="Q44" s="2">
        <v>73.758736687912943</v>
      </c>
    </row>
    <row r="45" spans="1:17">
      <c r="A45" s="2" t="s">
        <v>39</v>
      </c>
      <c r="B45" s="2">
        <v>0</v>
      </c>
      <c r="C45" s="2">
        <v>0</v>
      </c>
      <c r="D45" s="2">
        <v>0</v>
      </c>
      <c r="E45" s="2">
        <v>0</v>
      </c>
      <c r="F45" s="2">
        <v>1.5410001027052506E-2</v>
      </c>
      <c r="G45" s="2">
        <v>0</v>
      </c>
      <c r="H45" s="2">
        <v>5.2807746645577632E-3</v>
      </c>
      <c r="I45" s="2">
        <v>0</v>
      </c>
      <c r="J45" s="2">
        <v>0</v>
      </c>
      <c r="K45" s="2">
        <v>0</v>
      </c>
      <c r="L45" s="2">
        <v>2.0309909030988775E-2</v>
      </c>
      <c r="M45" s="2">
        <v>0</v>
      </c>
      <c r="N45" s="2">
        <v>0</v>
      </c>
      <c r="O45" s="2">
        <v>6.9768149314197443E-4</v>
      </c>
      <c r="P45" s="2">
        <v>0</v>
      </c>
      <c r="Q45" s="2">
        <v>0</v>
      </c>
    </row>
    <row r="46" spans="1:17">
      <c r="A46" s="2" t="s">
        <v>40</v>
      </c>
      <c r="B46" s="2">
        <v>0</v>
      </c>
      <c r="C46" s="2">
        <v>0</v>
      </c>
      <c r="D46" s="2">
        <v>5.0181121263559768E-3</v>
      </c>
      <c r="E46" s="2">
        <v>1.0512495482400222E-6</v>
      </c>
      <c r="F46" s="2">
        <v>5.0371691207557321E-7</v>
      </c>
      <c r="G46" s="2">
        <v>2.0885581664401148E-6</v>
      </c>
      <c r="H46" s="2">
        <v>0</v>
      </c>
      <c r="I46" s="2">
        <v>0</v>
      </c>
      <c r="J46" s="2">
        <v>1.9573589471565486E-6</v>
      </c>
      <c r="K46" s="2">
        <v>1.0721849634849973E-7</v>
      </c>
      <c r="L46" s="2">
        <v>0</v>
      </c>
      <c r="M46" s="2">
        <v>2.0289760399966787E-6</v>
      </c>
      <c r="N46" s="2">
        <v>0</v>
      </c>
      <c r="O46" s="2">
        <v>5.6594391603782173E-7</v>
      </c>
      <c r="P46" s="2">
        <v>0</v>
      </c>
      <c r="Q46" s="2">
        <v>5.1664402542316664E-7</v>
      </c>
    </row>
    <row r="47" spans="1:17">
      <c r="A47" s="2" t="s">
        <v>109</v>
      </c>
      <c r="B47" s="2">
        <v>119222.98746609055</v>
      </c>
      <c r="C47" s="2">
        <v>116551.74456105719</v>
      </c>
      <c r="D47" s="2">
        <v>115162.84902481495</v>
      </c>
      <c r="E47" s="2">
        <v>110717.74017578823</v>
      </c>
      <c r="F47" s="2">
        <v>114419.11185968334</v>
      </c>
      <c r="G47" s="2">
        <v>110387.69453385286</v>
      </c>
      <c r="H47" s="2">
        <v>111703.61174002141</v>
      </c>
      <c r="I47" s="2">
        <v>119823.10255588598</v>
      </c>
      <c r="J47" s="2">
        <v>125655.2143094194</v>
      </c>
      <c r="K47" s="2">
        <v>125196.76969330721</v>
      </c>
      <c r="L47" s="2">
        <v>113590.08741005347</v>
      </c>
      <c r="M47" s="2">
        <v>112521.38967776808</v>
      </c>
      <c r="N47" s="2">
        <v>107098.50577094534</v>
      </c>
      <c r="O47" s="2">
        <v>100649.98483980121</v>
      </c>
      <c r="P47" s="2">
        <v>116512.90404898941</v>
      </c>
      <c r="Q47" s="2">
        <v>114332.63609891823</v>
      </c>
    </row>
    <row r="48" spans="1:17">
      <c r="A48" s="2" t="s">
        <v>110</v>
      </c>
      <c r="B48" s="2">
        <v>52.095498391449993</v>
      </c>
      <c r="C48" s="2">
        <v>53.543894619469896</v>
      </c>
      <c r="D48" s="2">
        <v>53.279612366246717</v>
      </c>
      <c r="E48" s="2">
        <v>87.256001304350747</v>
      </c>
      <c r="F48" s="2">
        <v>90.143852780253781</v>
      </c>
      <c r="G48" s="2">
        <v>143.67594695036837</v>
      </c>
      <c r="H48" s="2">
        <v>127.69938523301794</v>
      </c>
      <c r="I48" s="2">
        <v>55.035727673225793</v>
      </c>
      <c r="J48" s="2">
        <v>45.204505500741305</v>
      </c>
      <c r="K48" s="2">
        <v>34.588628609578393</v>
      </c>
      <c r="L48" s="2">
        <v>147.61639916927797</v>
      </c>
      <c r="M48" s="2">
        <v>143.43593329234682</v>
      </c>
      <c r="N48" s="2">
        <v>214.28115472294448</v>
      </c>
      <c r="O48" s="2">
        <v>267.38457357815236</v>
      </c>
      <c r="P48" s="2">
        <v>135.34295358597558</v>
      </c>
      <c r="Q48" s="2">
        <v>147.5554014099379</v>
      </c>
    </row>
    <row r="49" spans="1:17">
      <c r="A49" s="2" t="s">
        <v>111</v>
      </c>
      <c r="B49" s="2">
        <v>8.9031740589373758</v>
      </c>
      <c r="C49" s="2">
        <v>20.743062563491797</v>
      </c>
      <c r="D49" s="2">
        <v>0</v>
      </c>
      <c r="E49" s="2">
        <v>14.756240838377868</v>
      </c>
      <c r="F49" s="2">
        <v>19.093606980169071</v>
      </c>
      <c r="G49" s="2">
        <v>11.738345270629772</v>
      </c>
      <c r="H49" s="2">
        <v>37.940487012302334</v>
      </c>
      <c r="I49" s="2">
        <v>9.407931313835757</v>
      </c>
      <c r="J49" s="2">
        <v>27.466810341827355</v>
      </c>
      <c r="K49" s="2">
        <v>14.907915185685455</v>
      </c>
      <c r="L49" s="2">
        <v>53.682338947033131</v>
      </c>
      <c r="M49" s="2">
        <v>34.337252599500765</v>
      </c>
      <c r="N49" s="2">
        <v>32.330350806172731</v>
      </c>
      <c r="O49" s="2">
        <v>26.31900044925969</v>
      </c>
      <c r="P49" s="2">
        <v>6.9959524017213992</v>
      </c>
      <c r="Q49" s="2">
        <v>30.274483991786759</v>
      </c>
    </row>
    <row r="50" spans="1:17">
      <c r="A50" s="2" t="s">
        <v>81</v>
      </c>
      <c r="B50" s="69">
        <v>3.0097280457726486E-2</v>
      </c>
      <c r="C50" s="69">
        <v>1.3949861964993704E-2</v>
      </c>
      <c r="D50" s="69">
        <v>1.7492444469366035E-2</v>
      </c>
      <c r="E50" s="69">
        <v>4.4882734492437515E-2</v>
      </c>
      <c r="F50" s="69">
        <v>4.1744750294509497E-2</v>
      </c>
      <c r="G50" s="69">
        <v>4.223143250060192E-2</v>
      </c>
      <c r="H50" s="69">
        <v>3.9453497132990803E-2</v>
      </c>
      <c r="I50" s="69">
        <v>1.0678507261822116E-2</v>
      </c>
      <c r="J50" s="69">
        <v>4.3507006703795608E-3</v>
      </c>
      <c r="K50" s="69">
        <v>5.3232993324616052E-3</v>
      </c>
      <c r="L50" s="69">
        <v>4.8816506095487606E-2</v>
      </c>
      <c r="M50" s="69">
        <v>4.2531787309763577E-2</v>
      </c>
      <c r="N50" s="69">
        <v>4.2985989900496797E-2</v>
      </c>
      <c r="O50" s="69">
        <v>8.0358255994014416E-2</v>
      </c>
      <c r="P50" s="69">
        <v>3.8455650618243756E-2</v>
      </c>
      <c r="Q50" s="69">
        <v>4.8250795084265032E-2</v>
      </c>
    </row>
    <row r="51" spans="1:17">
      <c r="A51" s="2" t="s">
        <v>128</v>
      </c>
      <c r="B51" s="2" t="s">
        <v>129</v>
      </c>
      <c r="C51" s="2" t="s">
        <v>130</v>
      </c>
      <c r="D51" s="2" t="s">
        <v>131</v>
      </c>
      <c r="E51" s="2" t="s">
        <v>132</v>
      </c>
      <c r="F51" s="2" t="s">
        <v>133</v>
      </c>
      <c r="G51" s="2" t="s">
        <v>134</v>
      </c>
      <c r="H51" s="2" t="s">
        <v>135</v>
      </c>
      <c r="I51" s="2" t="s">
        <v>136</v>
      </c>
      <c r="J51" s="2" t="s">
        <v>137</v>
      </c>
      <c r="K51" s="2" t="s">
        <v>138</v>
      </c>
      <c r="L51" s="2" t="s">
        <v>139</v>
      </c>
      <c r="M51" s="2" t="s">
        <v>140</v>
      </c>
      <c r="N51" s="2" t="s">
        <v>141</v>
      </c>
      <c r="O51" s="2" t="s">
        <v>142</v>
      </c>
      <c r="P51" s="2" t="s">
        <v>143</v>
      </c>
      <c r="Q51" s="2" t="s">
        <v>144</v>
      </c>
    </row>
    <row r="52" spans="1:17" s="73" customFormat="1">
      <c r="A52" s="2" t="s">
        <v>145</v>
      </c>
      <c r="B52" s="2">
        <v>1.7424432981757687</v>
      </c>
      <c r="C52" s="2">
        <v>2.5474586801122383</v>
      </c>
      <c r="D52" s="2">
        <v>2.6711399842315697</v>
      </c>
      <c r="E52" s="2">
        <v>3.0387105585563527</v>
      </c>
      <c r="F52" s="2">
        <v>2.9298727359276548</v>
      </c>
      <c r="G52" s="2">
        <v>3.6622000132498433</v>
      </c>
      <c r="H52" s="2">
        <v>3.4201222934133435</v>
      </c>
      <c r="I52" s="2">
        <v>2.6195386392640607</v>
      </c>
      <c r="J52" s="2">
        <v>2.0190742310429677</v>
      </c>
      <c r="K52" s="2">
        <v>2.7397333505276849</v>
      </c>
      <c r="L52" s="2">
        <v>5.0308488981581503</v>
      </c>
      <c r="M52" s="2">
        <v>4.1715272605293077</v>
      </c>
      <c r="N52" s="2">
        <v>4.7381689761572883</v>
      </c>
      <c r="O52" s="2">
        <v>4.6863329187781657</v>
      </c>
      <c r="P52" s="2">
        <v>3.3036750583329049</v>
      </c>
      <c r="Q52" s="2">
        <v>3.1158097139121539</v>
      </c>
    </row>
    <row r="53" spans="1:17">
      <c r="A53" s="2" t="s">
        <v>146</v>
      </c>
      <c r="B53" s="63" t="s">
        <v>147</v>
      </c>
      <c r="C53" s="63" t="s">
        <v>148</v>
      </c>
      <c r="D53" s="63" t="s">
        <v>149</v>
      </c>
      <c r="E53" s="63" t="s">
        <v>150</v>
      </c>
      <c r="F53" s="63" t="s">
        <v>151</v>
      </c>
      <c r="G53" s="63" t="s">
        <v>152</v>
      </c>
      <c r="H53" s="63" t="s">
        <v>153</v>
      </c>
      <c r="I53" s="63" t="s">
        <v>154</v>
      </c>
      <c r="J53" s="63" t="s">
        <v>155</v>
      </c>
      <c r="K53" s="63" t="s">
        <v>156</v>
      </c>
      <c r="L53" s="63" t="s">
        <v>157</v>
      </c>
      <c r="M53" s="63" t="s">
        <v>158</v>
      </c>
      <c r="N53" s="63" t="s">
        <v>159</v>
      </c>
      <c r="O53" s="63" t="s">
        <v>160</v>
      </c>
      <c r="P53" s="63" t="s">
        <v>161</v>
      </c>
      <c r="Q53" s="63" t="s">
        <v>162</v>
      </c>
    </row>
    <row r="54" spans="1:17" ht="13" thickBot="1">
      <c r="A54" s="67" t="s">
        <v>98</v>
      </c>
      <c r="B54" s="60">
        <v>2.9714395346282938</v>
      </c>
      <c r="C54" s="60">
        <v>3.7206689628638641</v>
      </c>
      <c r="D54" s="60">
        <v>3.6878176951203732</v>
      </c>
      <c r="E54" s="60">
        <v>9.1940834233592046</v>
      </c>
      <c r="F54" s="60">
        <v>8.4156507671296517</v>
      </c>
      <c r="G54" s="60">
        <v>9.8797670408750058</v>
      </c>
      <c r="H54" s="60">
        <v>9.2790178520511013</v>
      </c>
      <c r="I54" s="60">
        <v>2.6902709181303179</v>
      </c>
      <c r="J54" s="60">
        <v>1.4697330191591322</v>
      </c>
      <c r="K54" s="60">
        <v>1.8836910180803004</v>
      </c>
      <c r="L54" s="74">
        <v>12.360875657891132</v>
      </c>
      <c r="M54" s="74">
        <v>10.73238140761681</v>
      </c>
      <c r="N54" s="74">
        <v>11.022321985072415</v>
      </c>
      <c r="O54" s="74">
        <v>16.083413927832527</v>
      </c>
      <c r="P54" s="60">
        <v>9.5612900593723964</v>
      </c>
      <c r="Q54" s="74">
        <v>11.242645903996957</v>
      </c>
    </row>
  </sheetData>
  <mergeCells count="1">
    <mergeCell ref="A5:A6"/>
  </mergeCells>
  <phoneticPr fontId="1" type="noConversion"/>
  <conditionalFormatting sqref="B7:Q52">
    <cfRule type="cellIs" dxfId="2" priority="1" operator="between">
      <formula>10</formula>
      <formula>100</formula>
    </cfRule>
    <cfRule type="cellIs" dxfId="1" priority="2" operator="between">
      <formula>0</formula>
      <formula>10</formula>
    </cfRule>
    <cfRule type="cellIs" dxfId="0" priority="3" operator="greaterThan">
      <formula>100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Standard material</vt:lpstr>
      <vt:lpstr>Pyroxene</vt:lpstr>
      <vt:lpstr>Amphibole</vt:lpstr>
      <vt:lpstr>Biotite</vt:lpstr>
      <vt:lpstr>Plagioclase</vt:lpstr>
      <vt:lpstr>K-feldspar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谢元惠</dc:creator>
  <cp:lastModifiedBy>Christine Elrod</cp:lastModifiedBy>
  <dcterms:created xsi:type="dcterms:W3CDTF">2022-10-17T07:05:42Z</dcterms:created>
  <dcterms:modified xsi:type="dcterms:W3CDTF">2024-01-25T18:54:12Z</dcterms:modified>
</cp:coreProperties>
</file>