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FD2E25B1-17D5-EF4B-8F56-3DC70B0C286D}" xr6:coauthVersionLast="47" xr6:coauthVersionMax="47" xr10:uidLastSave="{00000000-0000-0000-0000-000000000000}"/>
  <bookViews>
    <workbookView xWindow="0" yWindow="500" windowWidth="34740" windowHeight="21900" tabRatio="912" activeTab="1" xr2:uid="{F025CC22-DE8D-4CFF-829C-F1742DFFA60E}"/>
  </bookViews>
  <sheets>
    <sheet name="Undiluted melts" sheetId="51" r:id="rId1"/>
    <sheet name="Modeled source compositions" sheetId="5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3" i="52" l="1"/>
  <c r="C73" i="52"/>
  <c r="D73" i="52"/>
  <c r="E73" i="52"/>
</calcChain>
</file>

<file path=xl/sharedStrings.xml><?xml version="1.0" encoding="utf-8"?>
<sst xmlns="http://schemas.openxmlformats.org/spreadsheetml/2006/main" count="179" uniqueCount="108">
  <si>
    <t>MnO</t>
  </si>
  <si>
    <t>MgO</t>
  </si>
  <si>
    <t>CaO</t>
  </si>
  <si>
    <t>Mg#</t>
    <phoneticPr fontId="1" type="noConversion"/>
  </si>
  <si>
    <t>Sr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</si>
  <si>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</si>
  <si>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</si>
  <si>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</si>
  <si>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</si>
  <si>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</si>
  <si>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</si>
  <si>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</si>
  <si>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</si>
  <si>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</si>
  <si>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</si>
  <si>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</si>
  <si>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</si>
  <si>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</si>
  <si>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</si>
  <si>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</si>
  <si>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Sr/Y</t>
    <phoneticPr fontId="1" type="noConversion"/>
  </si>
  <si>
    <t>Eu/Eu*</t>
    <phoneticPr fontId="1" type="noConversion"/>
  </si>
  <si>
    <t>Amphibole</t>
  </si>
  <si>
    <t>Amphibole</t>
    <phoneticPr fontId="1" type="noConversion"/>
  </si>
  <si>
    <t>Orthopyroxene</t>
  </si>
  <si>
    <t>Reference</t>
    <phoneticPr fontId="1" type="noConversion"/>
  </si>
  <si>
    <t>Plagioclase</t>
    <phoneticPr fontId="1" type="noConversion"/>
  </si>
  <si>
    <t>ZY17-8</t>
    <phoneticPr fontId="1" type="noConversion"/>
  </si>
  <si>
    <t>Biotite</t>
  </si>
  <si>
    <t>K-feldspar</t>
  </si>
  <si>
    <t>Eu/Eu*</t>
  </si>
  <si>
    <r>
      <t>(La/Yb)</t>
    </r>
    <r>
      <rPr>
        <vertAlign val="subscript"/>
        <sz val="9"/>
        <color theme="1"/>
        <rFont val="Times New Roman"/>
        <family val="1"/>
      </rPr>
      <t>N</t>
    </r>
    <phoneticPr fontId="1" type="noConversion"/>
  </si>
  <si>
    <t>Nash (1985)</t>
    <phoneticPr fontId="1" type="noConversion"/>
  </si>
  <si>
    <t>Sample</t>
    <phoneticPr fontId="1" type="noConversion"/>
  </si>
  <si>
    <t>Phase proportions (%)</t>
    <phoneticPr fontId="1" type="noConversion"/>
  </si>
  <si>
    <t>Clinopyroxene</t>
  </si>
  <si>
    <t>Plagioclase</t>
  </si>
  <si>
    <t>Quartz</t>
  </si>
  <si>
    <t>Accessory mineral</t>
  </si>
  <si>
    <t>Experiment number</t>
    <phoneticPr fontId="1" type="noConversion"/>
  </si>
  <si>
    <r>
      <t>Temperature (</t>
    </r>
    <r>
      <rPr>
        <sz val="9"/>
        <color theme="1"/>
        <rFont val="STZhongsong"/>
        <charset val="134"/>
      </rPr>
      <t>℃</t>
    </r>
    <r>
      <rPr>
        <sz val="9"/>
        <color theme="1"/>
        <rFont val="Times New Roman"/>
        <family val="1"/>
      </rPr>
      <t>)</t>
    </r>
    <phoneticPr fontId="1" type="noConversion"/>
  </si>
  <si>
    <t>Phase proportions (%) of melt and residue minerals</t>
    <phoneticPr fontId="1" type="noConversion"/>
  </si>
  <si>
    <t>References</t>
  </si>
  <si>
    <t>Melt</t>
    <phoneticPr fontId="1" type="noConversion"/>
  </si>
  <si>
    <t>Biotite</t>
    <phoneticPr fontId="1" type="noConversion"/>
  </si>
  <si>
    <t>Cordierite</t>
    <phoneticPr fontId="1" type="noConversion"/>
  </si>
  <si>
    <t>Garnet</t>
    <phoneticPr fontId="1" type="noConversion"/>
  </si>
  <si>
    <t>K-feldspar</t>
    <phoneticPr fontId="1" type="noConversion"/>
  </si>
  <si>
    <t>Muscovite</t>
  </si>
  <si>
    <t>Quartz</t>
    <phoneticPr fontId="1" type="noConversion"/>
  </si>
  <si>
    <t>Exp-1</t>
  </si>
  <si>
    <r>
      <t xml:space="preserve">Koester </t>
    </r>
    <r>
      <rPr>
        <i/>
        <sz val="9"/>
        <color theme="1"/>
        <rFont val="Times New Roman"/>
        <family val="1"/>
      </rPr>
      <t xml:space="preserve">et al </t>
    </r>
    <r>
      <rPr>
        <sz val="9"/>
        <color theme="1"/>
        <rFont val="Times New Roman"/>
        <family val="1"/>
      </rPr>
      <t>(</t>
    </r>
    <r>
      <rPr>
        <sz val="9"/>
        <color theme="1"/>
        <rFont val="Times New Roman"/>
        <family val="2"/>
        <charset val="134"/>
      </rPr>
      <t>2002</t>
    </r>
    <r>
      <rPr>
        <sz val="9"/>
        <color theme="1"/>
        <rFont val="Times New Roman"/>
        <family val="2"/>
        <charset val="134"/>
      </rPr>
      <t>)</t>
    </r>
    <phoneticPr fontId="15" type="noConversion"/>
  </si>
  <si>
    <t>Exp-2</t>
  </si>
  <si>
    <t>Garcia et al (2012)</t>
    <phoneticPr fontId="15" type="noConversion"/>
  </si>
  <si>
    <t>Exp-3</t>
  </si>
  <si>
    <t>Ward et al (2008)</t>
    <phoneticPr fontId="15" type="noConversion"/>
  </si>
  <si>
    <t>Exp-4</t>
  </si>
  <si>
    <r>
      <t>H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  <charset val="134"/>
      </rPr>
      <t>O-saturated</t>
    </r>
    <phoneticPr fontId="15" type="noConversion"/>
  </si>
  <si>
    <t>Watkins et al (2007)</t>
    <phoneticPr fontId="15" type="noConversion"/>
  </si>
  <si>
    <t>Major element contents (wt. %) of starting materials</t>
    <phoneticPr fontId="1" type="noConversion"/>
  </si>
  <si>
    <t>Element</t>
    <phoneticPr fontId="1" type="noConversion"/>
  </si>
  <si>
    <t>Content</t>
    <phoneticPr fontId="1" type="noConversion"/>
  </si>
  <si>
    <t>Exp-1</t>
    <phoneticPr fontId="15" type="noConversion"/>
  </si>
  <si>
    <r>
      <t>SiO</t>
    </r>
    <r>
      <rPr>
        <vertAlign val="subscript"/>
        <sz val="9"/>
        <rFont val="Times New Roman"/>
        <family val="1"/>
      </rPr>
      <t>2</t>
    </r>
    <phoneticPr fontId="1" type="noConversion"/>
  </si>
  <si>
    <r>
      <t>TiO</t>
    </r>
    <r>
      <rPr>
        <vertAlign val="subscript"/>
        <sz val="9"/>
        <rFont val="Times New Roman"/>
        <family val="1"/>
      </rPr>
      <t>2</t>
    </r>
    <phoneticPr fontId="1" type="noConversion"/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</si>
  <si>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  <phoneticPr fontId="1" type="noConversion"/>
  </si>
  <si>
    <r>
      <t>FeO</t>
    </r>
    <r>
      <rPr>
        <vertAlign val="superscript"/>
        <sz val="9"/>
        <rFont val="Times New Roman"/>
        <family val="1"/>
      </rPr>
      <t>T</t>
    </r>
    <phoneticPr fontId="1" type="noConversion"/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</si>
  <si>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1" type="noConversion"/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</si>
  <si>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1" type="noConversion"/>
  </si>
  <si>
    <r>
      <t>P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5</t>
    </r>
    <phoneticPr fontId="1" type="noConversion"/>
  </si>
  <si>
    <t>LOI</t>
    <phoneticPr fontId="15" type="noConversion"/>
  </si>
  <si>
    <t>Trace element (ppm)</t>
    <phoneticPr fontId="1" type="noConversion"/>
  </si>
  <si>
    <t>total</t>
  </si>
  <si>
    <t>Lithology</t>
    <phoneticPr fontId="1" type="noConversion"/>
  </si>
  <si>
    <t>Garnet-bearing semi-pelitic metasedimentary gneiss</t>
    <phoneticPr fontId="15" type="noConversion"/>
  </si>
  <si>
    <t>Orthogneiss</t>
    <phoneticPr fontId="1" type="noConversion"/>
  </si>
  <si>
    <t>Garnet-bearing  metasedimentary gneiss</t>
    <phoneticPr fontId="15" type="noConversion"/>
  </si>
  <si>
    <t>Biotite tonalite</t>
    <phoneticPr fontId="15" type="noConversion"/>
  </si>
  <si>
    <r>
      <t xml:space="preserve">Koester </t>
    </r>
    <r>
      <rPr>
        <i/>
        <sz val="9"/>
        <color theme="1"/>
        <rFont val="Times New Roman"/>
        <family val="1"/>
      </rPr>
      <t>et al</t>
    </r>
    <r>
      <rPr>
        <sz val="9"/>
        <color theme="1"/>
        <rFont val="Times New Roman"/>
        <family val="1"/>
      </rPr>
      <t xml:space="preserve"> (2002)</t>
    </r>
    <phoneticPr fontId="15" type="noConversion"/>
  </si>
  <si>
    <t>Bacon and Druitt (1988)</t>
    <phoneticPr fontId="1" type="noConversion"/>
  </si>
  <si>
    <t>Bea et al. (1994)</t>
    <phoneticPr fontId="1" type="noConversion"/>
  </si>
  <si>
    <t>Rubatto and Heramnn. (2007)</t>
    <phoneticPr fontId="1" type="noConversion"/>
  </si>
  <si>
    <t>Neves (1997)</t>
    <phoneticPr fontId="1" type="noConversion"/>
  </si>
  <si>
    <t xml:space="preserve">Shimizu, et al. (2017) </t>
    <phoneticPr fontId="1" type="noConversion"/>
  </si>
  <si>
    <r>
      <t>H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  <charset val="134"/>
      </rPr>
      <t>O (wt.%)</t>
    </r>
    <phoneticPr fontId="15" type="noConversion"/>
  </si>
  <si>
    <t>Calculated compositions of the "undiluted melts"</t>
    <phoneticPr fontId="1" type="noConversion"/>
  </si>
  <si>
    <t>Mineral-melt partition coefficients (Kd) used for partial melting modeling</t>
    <phoneticPr fontId="1" type="noConversion"/>
  </si>
  <si>
    <t>The proportion of various rock-forming minerals in the sample of ZY17-8</t>
    <phoneticPr fontId="1" type="noConversion"/>
  </si>
  <si>
    <t>Partial melting experiments used in geochemical modeling.</t>
    <phoneticPr fontId="1" type="noConversion"/>
  </si>
  <si>
    <t>Modeled source compositions (ppm) corresponding to different partial melting experiments</t>
    <phoneticPr fontId="1" type="noConversion"/>
  </si>
  <si>
    <t>Partition coefficients</t>
    <phoneticPr fontId="1" type="noConversion"/>
  </si>
  <si>
    <t>Pressure (GPa)</t>
    <phoneticPr fontId="1" type="noConversion"/>
  </si>
  <si>
    <t>Major element  oxides (wt.%)</t>
    <phoneticPr fontId="1" type="noConversion"/>
  </si>
  <si>
    <t>Koester, E., Pawley, A. R., Fernandes, L. A. D., Porcher, C. C. &amp; Soliani, J. R. E. (2002). Experimental melting of cordierite gneiss and the petrogenesis of syntranscurrent peralumnious granites in southern Brazil. Journal of Petrology, 1595–1616.</t>
    <phoneticPr fontId="1" type="noConversion"/>
  </si>
  <si>
    <t>Neves, L. J. (1997). Trace element content and partitioning between biotite and muscovite of granitic rocks: a study in the Viseu region (Central Portugal). European Journal of Mineralogy, 849-858.</t>
    <phoneticPr fontId="1" type="noConversion"/>
  </si>
  <si>
    <t>Bacon, C. R. &amp; Druitt, T. H. (1988). Compositional evolution of the zoned calcalkaline magma chamber of Mount Mazama, Crater Lake, Oregon. Contributions to Mineralogy and Petrology 98, 224-256.</t>
    <phoneticPr fontId="1" type="noConversion"/>
  </si>
  <si>
    <t>Bea, F., Pereira, M. &amp; Stroh, A. (1994). Mineral/leucosome trace-element partitioning in a peraluminous migmatite (a laser ablation-ICP-MS study). Chemical Geology 117, 291-312.</t>
    <phoneticPr fontId="1" type="noConversion"/>
  </si>
  <si>
    <t>García-Arias, M., Corretgé, L. G. &amp; Castro, A. (2012). Trace element behavior during partial melting of Iberian orthogneisses: An experimental study. Chemical Geology 292-293, 1-17.</t>
    <phoneticPr fontId="1" type="noConversion"/>
  </si>
  <si>
    <t>Li, X., Zhang, C., Almeev, R. R. &amp; Holtz, F. (2020). GeoBalance: An Excel VBA program for mass balance calculation in geosciences. Geochemistry 80.</t>
    <phoneticPr fontId="1" type="noConversion"/>
  </si>
  <si>
    <t>Nash, P. W. (1985). Partition coefficients for trace elements in silicic magmas. Geochimica et Cosmochimica Acta 49, 2309–2322.</t>
    <phoneticPr fontId="1" type="noConversion"/>
  </si>
  <si>
    <t>Rubatto, D. &amp; Hermann, J. (2007). Experimental zircon/melt and zircon/garnet trace element partitioning and implications for the geochronology of crustal rocks. Chemical Geology 241, 38-61.</t>
    <phoneticPr fontId="1" type="noConversion"/>
  </si>
  <si>
    <t>Shimizu, K., Liang, Y., Sun, C., Jackson, C. R. M. &amp; Saal, A. E. (2017). Parameterized lattice strain models for REE partitioning between amphibole and silicate melt. American Mineralogist 102, 2254–2267.</t>
    <phoneticPr fontId="1" type="noConversion"/>
  </si>
  <si>
    <t>Ward, R., Stevens, G. &amp; Kisters, A. (2008). Fluid and deformation induced partial melting and melt volumes in low-temperature granulite-facies metasediments, Damara Belt, Namibia. Lithos 105, 253-271.</t>
    <phoneticPr fontId="1" type="noConversion"/>
  </si>
  <si>
    <t>Watkins, J. M., Clemens, J. D. &amp; Treloar, P. J. (2007). Archaean TTGs as sources of younger granitic magmas: melting of sodic metatonalites at 0.6–1.2 GPa. Contributions to Mineralogy and Petrology 154, 91-110.</t>
    <phoneticPr fontId="1" type="noConversion"/>
  </si>
  <si>
    <t xml:space="preserve">Note. The proportion of various rock-forming minerals in the sample of ZY17-8 is estimated using mass balance calculations (Li et al., 2020). </t>
    <phoneticPr fontId="1" type="noConversion"/>
  </si>
  <si>
    <t>Table OM7.  Modeled compositions of the "undiluted melts" and source rocks</t>
  </si>
  <si>
    <t xml:space="preserve">American Mineralogist: April 2024 Online Materials AM-24-48873  </t>
  </si>
  <si>
    <t xml:space="preserve">Xie et al.: An alternative mechanism to generate adakitic granitoids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</si>
</sst>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"/>
  </numFmts>
  <fonts count="18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8"/>
      <color theme="1"/>
      <name val="Times New Roman"/>
      <family val="1"/>
    </font>
    <font>
      <sz val="8"/>
      <color theme="1"/>
      <name val="Times New Roman"/>
      <family val="2"/>
      <charset val="134"/>
    </font>
    <font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  <font>
      <vertAlign val="superscript"/>
      <sz val="9"/>
      <name val="Times New Roman"/>
      <family val="1"/>
    </font>
    <font>
      <sz val="9"/>
      <color theme="1"/>
      <name val="Times New Roman"/>
      <family val="2"/>
      <charset val="134"/>
    </font>
    <font>
      <sz val="10"/>
      <name val="Verdana"/>
      <family val="2"/>
    </font>
    <font>
      <vertAlign val="subscript"/>
      <sz val="9"/>
      <color theme="1"/>
      <name val="Times New Roman"/>
      <family val="1"/>
    </font>
    <font>
      <i/>
      <sz val="9"/>
      <color theme="1"/>
      <name val="Times New Roman"/>
      <family val="1"/>
    </font>
    <font>
      <b/>
      <i/>
      <sz val="10"/>
      <color theme="1"/>
      <name val="Times New Roman"/>
      <family val="1"/>
    </font>
    <font>
      <sz val="9"/>
      <color theme="1"/>
      <name val="STZhongsong"/>
      <charset val="134"/>
    </font>
    <font>
      <sz val="9"/>
      <name val="宋体"/>
      <family val="3"/>
      <charset val="134"/>
    </font>
    <font>
      <b/>
      <sz val="14"/>
      <color theme="1"/>
      <name val="Times New Roman"/>
      <family val="1"/>
    </font>
    <font>
      <sz val="10"/>
      <color theme="1"/>
      <name val="Times New Roman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/>
    <xf numFmtId="0" fontId="9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</cellXfs>
  <cellStyles count="3">
    <cellStyle name="Normal" xfId="0" builtinId="0"/>
    <cellStyle name="常规 2" xfId="2" xr:uid="{7AB690A5-64E1-441F-BC0B-016DBC425915}"/>
    <cellStyle name="常规 3" xfId="1" xr:uid="{4A85CFE3-6578-4F2A-8659-74DCC36661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36353-1B33-4F03-AD54-33F91592818D}">
  <dimension ref="A1:J46"/>
  <sheetViews>
    <sheetView workbookViewId="0">
      <selection sqref="A1:A2"/>
    </sheetView>
  </sheetViews>
  <sheetFormatPr baseColWidth="10" defaultColWidth="16.796875" defaultRowHeight="11"/>
  <cols>
    <col min="1" max="1" width="16.59765625" style="14" customWidth="1"/>
    <col min="2" max="10" width="16.796875" style="14"/>
    <col min="11" max="11" width="22.3984375" style="14" customWidth="1"/>
    <col min="12" max="12" width="18.796875" style="14" customWidth="1"/>
    <col min="13" max="13" width="16.796875" style="14"/>
    <col min="14" max="14" width="19.19921875" style="14" customWidth="1"/>
    <col min="15" max="15" width="22.796875" style="14" customWidth="1"/>
    <col min="16" max="23" width="16.796875" style="14"/>
    <col min="24" max="24" width="17.19921875" style="14" customWidth="1"/>
    <col min="25" max="16384" width="16.796875" style="14"/>
  </cols>
  <sheetData>
    <row r="1" spans="1:10" ht="13">
      <c r="A1" s="38" t="s">
        <v>106</v>
      </c>
    </row>
    <row r="2" spans="1:10" ht="13">
      <c r="A2" s="38" t="s">
        <v>107</v>
      </c>
    </row>
    <row r="3" spans="1:10" ht="18">
      <c r="A3" s="26" t="s">
        <v>105</v>
      </c>
    </row>
    <row r="5" spans="1:10" ht="14" thickBot="1">
      <c r="A5" s="17" t="s">
        <v>87</v>
      </c>
      <c r="B5" s="18"/>
      <c r="C5" s="18"/>
      <c r="D5" s="18"/>
      <c r="E5" s="18"/>
      <c r="F5" s="18"/>
      <c r="G5" s="18"/>
      <c r="H5" s="18"/>
      <c r="I5" s="18"/>
    </row>
    <row r="6" spans="1:10" ht="12">
      <c r="A6" s="28" t="s">
        <v>33</v>
      </c>
      <c r="B6" s="28" t="s">
        <v>34</v>
      </c>
      <c r="C6" s="28"/>
      <c r="D6" s="28"/>
      <c r="E6" s="28"/>
      <c r="F6" s="28"/>
      <c r="G6" s="28"/>
      <c r="H6" s="28"/>
      <c r="I6" s="28"/>
      <c r="J6" s="13"/>
    </row>
    <row r="7" spans="1:10" ht="12" customHeight="1" thickBot="1">
      <c r="A7" s="29"/>
      <c r="B7" s="6" t="s">
        <v>35</v>
      </c>
      <c r="C7" s="6" t="s">
        <v>24</v>
      </c>
      <c r="D7" s="6" t="s">
        <v>22</v>
      </c>
      <c r="E7" s="6" t="s">
        <v>36</v>
      </c>
      <c r="F7" s="6" t="s">
        <v>28</v>
      </c>
      <c r="G7" s="6" t="s">
        <v>29</v>
      </c>
      <c r="H7" s="6" t="s">
        <v>37</v>
      </c>
      <c r="I7" s="6" t="s">
        <v>38</v>
      </c>
      <c r="J7" s="4"/>
    </row>
    <row r="8" spans="1:10" ht="13" thickBot="1">
      <c r="A8" s="15" t="s">
        <v>27</v>
      </c>
      <c r="B8" s="15">
        <v>5.98</v>
      </c>
      <c r="C8" s="15">
        <v>0</v>
      </c>
      <c r="D8" s="15">
        <v>8.34</v>
      </c>
      <c r="E8" s="15">
        <v>42.03</v>
      </c>
      <c r="F8" s="19">
        <v>2.9</v>
      </c>
      <c r="G8" s="19">
        <v>19.260000000000002</v>
      </c>
      <c r="H8" s="15">
        <v>19.23</v>
      </c>
      <c r="I8" s="15">
        <v>2.27</v>
      </c>
      <c r="J8" s="4"/>
    </row>
    <row r="9" spans="1:10">
      <c r="A9" s="14" t="s">
        <v>104</v>
      </c>
      <c r="F9" s="4"/>
      <c r="G9" s="4"/>
    </row>
    <row r="11" spans="1:10" ht="12" customHeight="1" thickBot="1">
      <c r="A11" s="17" t="s">
        <v>85</v>
      </c>
    </row>
    <row r="12" spans="1:10" ht="12" customHeight="1" thickBot="1">
      <c r="A12" s="15" t="s">
        <v>60</v>
      </c>
      <c r="B12" s="16" t="s">
        <v>61</v>
      </c>
    </row>
    <row r="13" spans="1:10" ht="12">
      <c r="A13" s="3" t="s">
        <v>92</v>
      </c>
      <c r="B13" s="21"/>
    </row>
    <row r="14" spans="1:10" ht="12.5" customHeight="1">
      <c r="A14" s="9" t="s">
        <v>63</v>
      </c>
      <c r="B14" s="10">
        <v>70.334934837836727</v>
      </c>
    </row>
    <row r="15" spans="1:10" ht="12">
      <c r="A15" s="9" t="s">
        <v>64</v>
      </c>
      <c r="B15" s="10">
        <v>0.53700719683112752</v>
      </c>
    </row>
    <row r="16" spans="1:10" ht="12">
      <c r="A16" s="9" t="s">
        <v>65</v>
      </c>
      <c r="B16" s="10">
        <v>17.708343062256038</v>
      </c>
    </row>
    <row r="17" spans="1:2" ht="13">
      <c r="A17" s="9" t="s">
        <v>66</v>
      </c>
      <c r="B17" s="10">
        <v>2.2083507038674983</v>
      </c>
    </row>
    <row r="18" spans="1:2" ht="12">
      <c r="A18" s="9" t="s">
        <v>0</v>
      </c>
      <c r="B18" s="10">
        <v>1.8028535669149314E-2</v>
      </c>
    </row>
    <row r="19" spans="1:2" ht="12">
      <c r="A19" s="9" t="s">
        <v>1</v>
      </c>
      <c r="B19" s="10">
        <v>0.56836587042569686</v>
      </c>
    </row>
    <row r="20" spans="1:2" ht="12">
      <c r="A20" s="9" t="s">
        <v>2</v>
      </c>
      <c r="B20" s="10">
        <v>1.034729138760188</v>
      </c>
    </row>
    <row r="21" spans="1:2" ht="12">
      <c r="A21" s="9" t="s">
        <v>67</v>
      </c>
      <c r="B21" s="10">
        <v>4.0499057792134359</v>
      </c>
    </row>
    <row r="22" spans="1:2" ht="12">
      <c r="A22" s="9" t="s">
        <v>68</v>
      </c>
      <c r="B22" s="10">
        <v>3.5403348751401427</v>
      </c>
    </row>
    <row r="23" spans="1:2" ht="12">
      <c r="A23" s="9" t="s">
        <v>3</v>
      </c>
      <c r="B23" s="10">
        <v>31.4</v>
      </c>
    </row>
    <row r="24" spans="1:2" ht="12">
      <c r="A24" s="9" t="s">
        <v>71</v>
      </c>
      <c r="B24" s="10"/>
    </row>
    <row r="25" spans="1:2" ht="12">
      <c r="A25" s="5" t="s">
        <v>6</v>
      </c>
      <c r="B25" s="10">
        <v>27.067164264714794</v>
      </c>
    </row>
    <row r="26" spans="1:2" ht="12">
      <c r="A26" s="5" t="s">
        <v>7</v>
      </c>
      <c r="B26" s="10">
        <v>43.861727759495011</v>
      </c>
    </row>
    <row r="27" spans="1:2" ht="12">
      <c r="A27" s="5" t="s">
        <v>8</v>
      </c>
      <c r="B27" s="10">
        <v>3.8040016793306255</v>
      </c>
    </row>
    <row r="28" spans="1:2" ht="10.25" customHeight="1">
      <c r="A28" s="5" t="s">
        <v>9</v>
      </c>
      <c r="B28" s="10">
        <v>11.290210464608052</v>
      </c>
    </row>
    <row r="29" spans="1:2" ht="12">
      <c r="A29" s="5" t="s">
        <v>10</v>
      </c>
      <c r="B29" s="10">
        <v>1.0389480237821673</v>
      </c>
    </row>
    <row r="30" spans="1:2" ht="12">
      <c r="A30" s="5" t="s">
        <v>11</v>
      </c>
      <c r="B30" s="10">
        <v>0.8044494161642437</v>
      </c>
    </row>
    <row r="31" spans="1:2" ht="12">
      <c r="A31" s="5" t="s">
        <v>12</v>
      </c>
      <c r="B31" s="10">
        <v>0.83347271341902285</v>
      </c>
    </row>
    <row r="32" spans="1:2" ht="12">
      <c r="A32" s="5" t="s">
        <v>13</v>
      </c>
      <c r="B32" s="10">
        <v>0.10248693367444087</v>
      </c>
    </row>
    <row r="33" spans="1:2" ht="12">
      <c r="A33" s="5" t="s">
        <v>14</v>
      </c>
      <c r="B33" s="10">
        <v>0.42017911306108846</v>
      </c>
    </row>
    <row r="34" spans="1:2" ht="12">
      <c r="A34" s="5" t="s">
        <v>15</v>
      </c>
      <c r="B34" s="10">
        <v>9.8092998212671562E-2</v>
      </c>
    </row>
    <row r="35" spans="1:2" ht="12">
      <c r="A35" s="5" t="s">
        <v>16</v>
      </c>
      <c r="B35" s="10">
        <v>0.22634374945364033</v>
      </c>
    </row>
    <row r="36" spans="1:2" ht="12">
      <c r="A36" s="5" t="s">
        <v>17</v>
      </c>
      <c r="B36" s="10">
        <v>5.4365681237949666E-2</v>
      </c>
    </row>
    <row r="37" spans="1:2" ht="12">
      <c r="A37" s="5" t="s">
        <v>18</v>
      </c>
      <c r="B37" s="10">
        <v>0.27793832306226712</v>
      </c>
    </row>
    <row r="38" spans="1:2" ht="12">
      <c r="A38" s="5" t="s">
        <v>19</v>
      </c>
      <c r="B38" s="10">
        <v>6.2415505075337573E-2</v>
      </c>
    </row>
    <row r="39" spans="1:2" ht="12">
      <c r="A39" s="5" t="s">
        <v>4</v>
      </c>
      <c r="B39" s="10">
        <v>555.37788313877991</v>
      </c>
    </row>
    <row r="40" spans="1:2" ht="12">
      <c r="A40" s="5" t="s">
        <v>5</v>
      </c>
      <c r="B40" s="10">
        <v>4.1940694871332189</v>
      </c>
    </row>
    <row r="41" spans="1:2" ht="12">
      <c r="A41" s="5" t="s">
        <v>21</v>
      </c>
      <c r="B41" s="10">
        <v>2.42</v>
      </c>
    </row>
    <row r="42" spans="1:2" ht="12">
      <c r="A42" s="5" t="s">
        <v>31</v>
      </c>
      <c r="B42" s="10">
        <v>69.599999999999994</v>
      </c>
    </row>
    <row r="43" spans="1:2" ht="13" thickBot="1">
      <c r="A43" s="6" t="s">
        <v>20</v>
      </c>
      <c r="B43" s="6">
        <v>132.4</v>
      </c>
    </row>
    <row r="45" spans="1:2">
      <c r="A45" s="24" t="s">
        <v>25</v>
      </c>
    </row>
    <row r="46" spans="1:2">
      <c r="A46" s="27" t="s">
        <v>98</v>
      </c>
    </row>
  </sheetData>
  <mergeCells count="2">
    <mergeCell ref="A6:A7"/>
    <mergeCell ref="B6:I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687BE-EE21-4DFE-BF03-D592508AD01F}">
  <dimension ref="A1:N85"/>
  <sheetViews>
    <sheetView tabSelected="1" workbookViewId="0">
      <selection sqref="A1:A2"/>
    </sheetView>
  </sheetViews>
  <sheetFormatPr baseColWidth="10" defaultColWidth="9" defaultRowHeight="12"/>
  <cols>
    <col min="1" max="1" width="21.19921875" style="1" customWidth="1"/>
    <col min="2" max="2" width="21.796875" style="1" customWidth="1"/>
    <col min="3" max="5" width="21.19921875" style="1" customWidth="1"/>
    <col min="6" max="14" width="21.19921875" customWidth="1"/>
  </cols>
  <sheetData>
    <row r="1" spans="1:6" ht="13">
      <c r="A1" s="38" t="s">
        <v>106</v>
      </c>
    </row>
    <row r="2" spans="1:6" ht="13">
      <c r="A2" s="38" t="s">
        <v>107</v>
      </c>
    </row>
    <row r="3" spans="1:6" ht="14" thickBot="1">
      <c r="A3" s="20" t="s">
        <v>59</v>
      </c>
      <c r="B3" s="25"/>
      <c r="C3" s="25"/>
      <c r="D3" s="25"/>
      <c r="E3" s="25"/>
      <c r="F3" s="14"/>
    </row>
    <row r="4" spans="1:6" ht="13" thickBot="1">
      <c r="A4" s="5" t="s">
        <v>39</v>
      </c>
      <c r="B4" s="15" t="s">
        <v>62</v>
      </c>
      <c r="C4" s="15" t="s">
        <v>52</v>
      </c>
      <c r="D4" s="15" t="s">
        <v>54</v>
      </c>
      <c r="E4" s="15" t="s">
        <v>56</v>
      </c>
      <c r="F4" s="14"/>
    </row>
    <row r="5" spans="1:6">
      <c r="A5" s="22" t="s">
        <v>63</v>
      </c>
      <c r="B5" s="5">
        <v>65.8</v>
      </c>
      <c r="C5" s="5">
        <v>69.099999999999994</v>
      </c>
      <c r="D5" s="5">
        <v>59.97</v>
      </c>
      <c r="E5" s="5">
        <v>70.12</v>
      </c>
      <c r="F5" s="14"/>
    </row>
    <row r="6" spans="1:6">
      <c r="A6" s="9" t="s">
        <v>64</v>
      </c>
      <c r="B6" s="5">
        <v>0.78</v>
      </c>
      <c r="C6" s="5">
        <v>0.52</v>
      </c>
      <c r="D6" s="5">
        <v>0.83099999999999996</v>
      </c>
      <c r="E6" s="5">
        <v>0.28999999999999998</v>
      </c>
      <c r="F6" s="14"/>
    </row>
    <row r="7" spans="1:6">
      <c r="A7" s="9" t="s">
        <v>65</v>
      </c>
      <c r="B7" s="5">
        <v>14.29</v>
      </c>
      <c r="C7" s="5">
        <v>15.23</v>
      </c>
      <c r="D7" s="5">
        <v>17.311</v>
      </c>
      <c r="E7" s="5">
        <v>16.18</v>
      </c>
      <c r="F7" s="14"/>
    </row>
    <row r="8" spans="1:6" ht="13">
      <c r="A8" s="9" t="s">
        <v>66</v>
      </c>
      <c r="B8" s="5">
        <v>6.52</v>
      </c>
      <c r="C8" s="5">
        <v>3.77</v>
      </c>
      <c r="D8" s="5">
        <v>9.31</v>
      </c>
      <c r="E8" s="5">
        <v>2.0699999999999998</v>
      </c>
      <c r="F8" s="14"/>
    </row>
    <row r="9" spans="1:6">
      <c r="A9" s="9" t="s">
        <v>0</v>
      </c>
      <c r="B9" s="5">
        <v>0.12</v>
      </c>
      <c r="C9" s="5">
        <v>0.04</v>
      </c>
      <c r="D9" s="5">
        <v>0.17</v>
      </c>
      <c r="E9" s="5">
        <v>0.02</v>
      </c>
      <c r="F9" s="14"/>
    </row>
    <row r="10" spans="1:6">
      <c r="A10" s="9" t="s">
        <v>1</v>
      </c>
      <c r="B10" s="5">
        <v>2.97</v>
      </c>
      <c r="C10" s="5">
        <v>1.51</v>
      </c>
      <c r="D10" s="5">
        <v>3.84</v>
      </c>
      <c r="E10" s="5">
        <v>0.77</v>
      </c>
      <c r="F10" s="14"/>
    </row>
    <row r="11" spans="1:6">
      <c r="A11" s="9" t="s">
        <v>2</v>
      </c>
      <c r="B11" s="5">
        <v>1.61</v>
      </c>
      <c r="C11" s="5">
        <v>1.28</v>
      </c>
      <c r="D11" s="5">
        <v>1.83</v>
      </c>
      <c r="E11" s="5">
        <v>2.69</v>
      </c>
      <c r="F11" s="14"/>
    </row>
    <row r="12" spans="1:6">
      <c r="A12" s="9" t="s">
        <v>67</v>
      </c>
      <c r="B12" s="5">
        <v>1.43</v>
      </c>
      <c r="C12" s="5">
        <v>3.06</v>
      </c>
      <c r="D12" s="5">
        <v>2.5</v>
      </c>
      <c r="E12" s="5">
        <v>5.31</v>
      </c>
      <c r="F12" s="14"/>
    </row>
    <row r="13" spans="1:6">
      <c r="A13" s="9" t="s">
        <v>68</v>
      </c>
      <c r="B13" s="5">
        <v>3.16</v>
      </c>
      <c r="C13" s="5">
        <v>3.81</v>
      </c>
      <c r="D13" s="5">
        <v>2.91</v>
      </c>
      <c r="E13" s="5">
        <v>1.81</v>
      </c>
      <c r="F13" s="14"/>
    </row>
    <row r="14" spans="1:6">
      <c r="A14" s="9" t="s">
        <v>69</v>
      </c>
      <c r="B14" s="5"/>
      <c r="C14" s="5">
        <v>0.18</v>
      </c>
      <c r="D14" s="5">
        <v>0.26</v>
      </c>
      <c r="E14" s="5"/>
      <c r="F14" s="14"/>
    </row>
    <row r="15" spans="1:6">
      <c r="A15" s="9" t="s">
        <v>70</v>
      </c>
      <c r="B15" s="5">
        <v>1.89</v>
      </c>
      <c r="C15" s="5">
        <v>1.3</v>
      </c>
      <c r="D15" s="5">
        <v>1.2</v>
      </c>
      <c r="E15" s="5">
        <v>0.74</v>
      </c>
      <c r="F15" s="14"/>
    </row>
    <row r="16" spans="1:6">
      <c r="A16" s="9" t="s">
        <v>72</v>
      </c>
      <c r="B16" s="5">
        <v>98.87</v>
      </c>
      <c r="C16" s="5">
        <v>99.8</v>
      </c>
      <c r="D16" s="5">
        <v>99.38</v>
      </c>
      <c r="E16" s="5">
        <v>100</v>
      </c>
      <c r="F16" s="14"/>
    </row>
    <row r="17" spans="1:14">
      <c r="A17" s="33" t="s">
        <v>73</v>
      </c>
      <c r="B17" s="33" t="s">
        <v>74</v>
      </c>
      <c r="C17" s="33" t="s">
        <v>75</v>
      </c>
      <c r="D17" s="33" t="s">
        <v>76</v>
      </c>
      <c r="E17" s="33" t="s">
        <v>77</v>
      </c>
      <c r="F17" s="14"/>
    </row>
    <row r="18" spans="1:14">
      <c r="A18" s="33"/>
      <c r="B18" s="33"/>
      <c r="C18" s="33"/>
      <c r="D18" s="33"/>
      <c r="E18" s="33"/>
      <c r="F18" s="14"/>
    </row>
    <row r="19" spans="1:14" ht="13" thickBot="1">
      <c r="A19" s="6" t="s">
        <v>42</v>
      </c>
      <c r="B19" s="6" t="s">
        <v>78</v>
      </c>
      <c r="C19" s="6" t="s">
        <v>53</v>
      </c>
      <c r="D19" s="6" t="s">
        <v>55</v>
      </c>
      <c r="E19" s="6" t="s">
        <v>58</v>
      </c>
      <c r="F19" s="14"/>
    </row>
    <row r="20" spans="1:14">
      <c r="A20" s="4"/>
      <c r="B20" s="4"/>
      <c r="C20" s="4"/>
      <c r="D20" s="4"/>
      <c r="E20" s="4"/>
      <c r="F20" s="14"/>
    </row>
    <row r="22" spans="1:14" ht="14" thickBot="1">
      <c r="A22" s="20" t="s">
        <v>88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>
      <c r="A23" s="35" t="s">
        <v>39</v>
      </c>
      <c r="B23" s="35" t="s">
        <v>91</v>
      </c>
      <c r="C23" s="37" t="s">
        <v>40</v>
      </c>
      <c r="D23" s="31" t="s">
        <v>84</v>
      </c>
      <c r="E23" s="31" t="s">
        <v>41</v>
      </c>
      <c r="F23" s="31"/>
      <c r="G23" s="31"/>
      <c r="H23" s="31"/>
      <c r="I23" s="31"/>
      <c r="J23" s="31"/>
      <c r="K23" s="31"/>
      <c r="L23" s="31"/>
      <c r="M23" s="31"/>
      <c r="N23" s="31" t="s">
        <v>42</v>
      </c>
    </row>
    <row r="24" spans="1:14" ht="13" thickBot="1">
      <c r="A24" s="36"/>
      <c r="B24" s="36"/>
      <c r="C24" s="34"/>
      <c r="D24" s="32"/>
      <c r="E24" s="8" t="s">
        <v>43</v>
      </c>
      <c r="F24" s="8" t="s">
        <v>23</v>
      </c>
      <c r="G24" s="8" t="s">
        <v>44</v>
      </c>
      <c r="H24" s="8" t="s">
        <v>45</v>
      </c>
      <c r="I24" s="8" t="s">
        <v>46</v>
      </c>
      <c r="J24" s="8" t="s">
        <v>47</v>
      </c>
      <c r="K24" s="8" t="s">
        <v>48</v>
      </c>
      <c r="L24" s="8" t="s">
        <v>26</v>
      </c>
      <c r="M24" s="8" t="s">
        <v>49</v>
      </c>
      <c r="N24" s="32"/>
    </row>
    <row r="25" spans="1:14">
      <c r="A25" s="1" t="s">
        <v>50</v>
      </c>
      <c r="B25" s="1">
        <v>1.5</v>
      </c>
      <c r="C25" s="1">
        <v>800</v>
      </c>
      <c r="D25" s="1">
        <v>5</v>
      </c>
      <c r="E25" s="1">
        <v>21</v>
      </c>
      <c r="F25" s="1">
        <v>7</v>
      </c>
      <c r="G25" s="1">
        <v>20</v>
      </c>
      <c r="H25" s="1"/>
      <c r="I25" s="1">
        <v>8</v>
      </c>
      <c r="J25" s="1">
        <v>1</v>
      </c>
      <c r="K25" s="1">
        <v>1</v>
      </c>
      <c r="L25" s="1">
        <v>10</v>
      </c>
      <c r="M25" s="1">
        <v>32</v>
      </c>
      <c r="N25" s="7" t="s">
        <v>51</v>
      </c>
    </row>
    <row r="26" spans="1:14">
      <c r="A26" s="1" t="s">
        <v>52</v>
      </c>
      <c r="B26" s="1">
        <v>1</v>
      </c>
      <c r="C26" s="1">
        <v>850</v>
      </c>
      <c r="D26" s="1">
        <v>2</v>
      </c>
      <c r="E26" s="1">
        <v>61.77</v>
      </c>
      <c r="F26" s="1"/>
      <c r="G26" s="1">
        <v>8.5</v>
      </c>
      <c r="H26" s="1"/>
      <c r="I26" s="1">
        <v>0.84</v>
      </c>
      <c r="J26" s="1">
        <v>1.6</v>
      </c>
      <c r="K26" s="1"/>
      <c r="L26" s="1">
        <v>13.68</v>
      </c>
      <c r="M26" s="1">
        <v>13.61</v>
      </c>
      <c r="N26" s="7" t="s">
        <v>53</v>
      </c>
    </row>
    <row r="27" spans="1:14">
      <c r="A27" s="1" t="s">
        <v>54</v>
      </c>
      <c r="B27" s="1">
        <v>0.7</v>
      </c>
      <c r="C27" s="1">
        <v>800</v>
      </c>
      <c r="D27" s="1">
        <v>5.0999999999999996</v>
      </c>
      <c r="E27" s="1">
        <v>67</v>
      </c>
      <c r="F27" s="1">
        <v>7</v>
      </c>
      <c r="G27" s="1">
        <v>8</v>
      </c>
      <c r="H27" s="1">
        <v>13</v>
      </c>
      <c r="I27" s="1">
        <v>4</v>
      </c>
      <c r="J27" s="1"/>
      <c r="K27" s="1">
        <v>1</v>
      </c>
      <c r="L27" s="1"/>
      <c r="M27" s="1"/>
      <c r="N27" s="7" t="s">
        <v>55</v>
      </c>
    </row>
    <row r="28" spans="1:14" ht="13" thickBot="1">
      <c r="A28" s="8" t="s">
        <v>56</v>
      </c>
      <c r="B28" s="8">
        <v>0.59899999999999998</v>
      </c>
      <c r="C28" s="8">
        <v>690</v>
      </c>
      <c r="D28" s="8" t="s">
        <v>57</v>
      </c>
      <c r="E28" s="8">
        <v>32</v>
      </c>
      <c r="F28" s="8"/>
      <c r="G28" s="8">
        <v>3</v>
      </c>
      <c r="H28" s="8"/>
      <c r="I28" s="8"/>
      <c r="J28" s="8">
        <v>3</v>
      </c>
      <c r="K28" s="8"/>
      <c r="L28" s="8">
        <v>38</v>
      </c>
      <c r="M28" s="8">
        <v>24</v>
      </c>
      <c r="N28" s="11" t="s">
        <v>58</v>
      </c>
    </row>
    <row r="31" spans="1:14" ht="14" thickBot="1">
      <c r="A31" s="20" t="s">
        <v>86</v>
      </c>
      <c r="B31" s="18"/>
      <c r="C31" s="18"/>
      <c r="D31" s="18"/>
      <c r="E31" s="18"/>
      <c r="F31" s="18"/>
      <c r="G31" s="18"/>
      <c r="H31" s="18"/>
      <c r="I31" s="18"/>
    </row>
    <row r="32" spans="1:14" ht="13" thickBot="1">
      <c r="A32" s="8" t="s">
        <v>90</v>
      </c>
      <c r="B32" s="8" t="s">
        <v>23</v>
      </c>
      <c r="C32" s="8" t="s">
        <v>44</v>
      </c>
      <c r="D32" s="8" t="s">
        <v>45</v>
      </c>
      <c r="E32" s="8" t="s">
        <v>46</v>
      </c>
      <c r="F32" s="8" t="s">
        <v>47</v>
      </c>
      <c r="G32" s="8" t="s">
        <v>48</v>
      </c>
      <c r="H32" s="8" t="s">
        <v>26</v>
      </c>
      <c r="I32" s="8" t="s">
        <v>49</v>
      </c>
    </row>
    <row r="33" spans="1:9">
      <c r="A33" s="5" t="s">
        <v>6</v>
      </c>
      <c r="B33" s="10">
        <v>0.41</v>
      </c>
      <c r="C33" s="10">
        <v>0.06</v>
      </c>
      <c r="D33" s="10">
        <v>0.06</v>
      </c>
      <c r="E33" s="10">
        <v>8.9999999999999993E-3</v>
      </c>
      <c r="F33" s="10">
        <v>1.01</v>
      </c>
      <c r="G33" s="10">
        <v>9.5999999999999992E-3</v>
      </c>
      <c r="H33" s="5">
        <v>4.6100000000000003</v>
      </c>
      <c r="I33" s="5">
        <v>1.4999999999999999E-2</v>
      </c>
    </row>
    <row r="34" spans="1:9">
      <c r="A34" s="5" t="s">
        <v>7</v>
      </c>
      <c r="B34" s="10">
        <v>0.65</v>
      </c>
      <c r="C34" s="10">
        <v>0.05</v>
      </c>
      <c r="D34" s="10">
        <v>7.0000000000000007E-2</v>
      </c>
      <c r="E34" s="10">
        <v>6.5000000000000002E-2</v>
      </c>
      <c r="F34" s="10">
        <v>0.86</v>
      </c>
      <c r="G34" s="10">
        <v>1.0526315789473684E-2</v>
      </c>
      <c r="H34" s="5">
        <v>3.87</v>
      </c>
      <c r="I34" s="5">
        <v>1.375E-2</v>
      </c>
    </row>
    <row r="35" spans="1:9">
      <c r="A35" s="5" t="s">
        <v>8</v>
      </c>
      <c r="B35" s="10">
        <v>0.7</v>
      </c>
      <c r="C35" s="10">
        <v>7.0000000000000007E-2</v>
      </c>
      <c r="D35" s="10">
        <v>0.09</v>
      </c>
      <c r="E35" s="10">
        <v>0.31</v>
      </c>
      <c r="F35" s="10">
        <v>0.87</v>
      </c>
      <c r="G35" s="10">
        <v>0.01</v>
      </c>
      <c r="H35" s="5">
        <v>4.22</v>
      </c>
      <c r="I35" s="5">
        <v>0.01</v>
      </c>
    </row>
    <row r="36" spans="1:9">
      <c r="A36" s="5" t="s">
        <v>9</v>
      </c>
      <c r="B36" s="10">
        <v>1.1000000000000001</v>
      </c>
      <c r="C36" s="10">
        <v>0.08</v>
      </c>
      <c r="D36" s="10">
        <v>0.09</v>
      </c>
      <c r="E36" s="10">
        <v>1.1000000000000001</v>
      </c>
      <c r="F36" s="10">
        <v>0.51</v>
      </c>
      <c r="G36" s="10">
        <v>1.1428571428571429E-2</v>
      </c>
      <c r="H36" s="5">
        <v>2.56</v>
      </c>
      <c r="I36" s="5">
        <v>1.6E-2</v>
      </c>
    </row>
    <row r="37" spans="1:9">
      <c r="A37" s="5" t="s">
        <v>10</v>
      </c>
      <c r="B37" s="10">
        <v>1.6</v>
      </c>
      <c r="C37" s="10">
        <v>0.06</v>
      </c>
      <c r="D37" s="10">
        <v>0.1</v>
      </c>
      <c r="E37" s="10">
        <v>6.4</v>
      </c>
      <c r="F37" s="10">
        <v>0.42</v>
      </c>
      <c r="G37" s="10">
        <v>0.01</v>
      </c>
      <c r="H37" s="5">
        <v>1.45</v>
      </c>
      <c r="I37" s="5">
        <v>1.4E-2</v>
      </c>
    </row>
    <row r="38" spans="1:9">
      <c r="A38" s="5" t="s">
        <v>11</v>
      </c>
      <c r="B38" s="10">
        <v>1.8</v>
      </c>
      <c r="C38" s="10">
        <v>0.05</v>
      </c>
      <c r="D38" s="10">
        <v>0.01</v>
      </c>
      <c r="E38" s="10">
        <v>5.2</v>
      </c>
      <c r="F38" s="10">
        <v>2.3199999999999998</v>
      </c>
      <c r="G38" s="10">
        <v>0.01</v>
      </c>
      <c r="H38" s="5">
        <v>2.99</v>
      </c>
      <c r="I38" s="5">
        <v>5.5750000000000001E-2</v>
      </c>
    </row>
    <row r="39" spans="1:9">
      <c r="A39" s="5" t="s">
        <v>12</v>
      </c>
      <c r="B39" s="10">
        <v>1.9</v>
      </c>
      <c r="C39" s="10">
        <v>0.1</v>
      </c>
      <c r="D39" s="10">
        <v>0.28999999999999998</v>
      </c>
      <c r="E39" s="10">
        <v>14</v>
      </c>
      <c r="F39" s="10">
        <v>0.6</v>
      </c>
      <c r="G39" s="10">
        <v>0.01</v>
      </c>
      <c r="H39" s="5">
        <v>2.0499999999999998</v>
      </c>
      <c r="I39" s="5">
        <v>0.01</v>
      </c>
    </row>
    <row r="40" spans="1:9">
      <c r="A40" s="5" t="s">
        <v>13</v>
      </c>
      <c r="B40" s="10">
        <v>2.4</v>
      </c>
      <c r="C40" s="10">
        <v>0.18</v>
      </c>
      <c r="D40" s="10">
        <v>0.95</v>
      </c>
      <c r="E40" s="10">
        <v>20</v>
      </c>
      <c r="F40" s="10">
        <v>0.92</v>
      </c>
      <c r="G40" s="10">
        <v>0.01</v>
      </c>
      <c r="H40" s="5">
        <v>2.93</v>
      </c>
      <c r="I40" s="5">
        <v>1.7000000000000001E-2</v>
      </c>
    </row>
    <row r="41" spans="1:9">
      <c r="A41" s="5" t="s">
        <v>14</v>
      </c>
      <c r="B41" s="10">
        <v>2</v>
      </c>
      <c r="C41" s="10">
        <v>0.17</v>
      </c>
      <c r="D41" s="10">
        <v>0.99</v>
      </c>
      <c r="E41" s="10">
        <v>23</v>
      </c>
      <c r="F41" s="10">
        <v>0.77</v>
      </c>
      <c r="G41" s="10">
        <v>0.01</v>
      </c>
      <c r="H41" s="5">
        <v>1.94</v>
      </c>
      <c r="I41" s="5">
        <v>1.4749999999999999E-2</v>
      </c>
    </row>
    <row r="42" spans="1:9">
      <c r="A42" s="5" t="s">
        <v>15</v>
      </c>
      <c r="B42" s="10">
        <v>2</v>
      </c>
      <c r="C42" s="10">
        <v>0.16</v>
      </c>
      <c r="D42" s="10">
        <v>1.62</v>
      </c>
      <c r="E42" s="10">
        <v>20</v>
      </c>
      <c r="F42" s="10">
        <v>0.88</v>
      </c>
      <c r="G42" s="10">
        <v>0.01</v>
      </c>
      <c r="H42" s="5">
        <v>1.8</v>
      </c>
      <c r="I42" s="5">
        <v>0.01</v>
      </c>
    </row>
    <row r="43" spans="1:9">
      <c r="A43" s="5" t="s">
        <v>16</v>
      </c>
      <c r="B43" s="10">
        <v>1.9</v>
      </c>
      <c r="C43" s="10">
        <v>0.22</v>
      </c>
      <c r="D43" s="10">
        <v>3.03</v>
      </c>
      <c r="E43" s="10">
        <v>22</v>
      </c>
      <c r="F43" s="10">
        <v>1.1399999999999999</v>
      </c>
      <c r="G43" s="10">
        <v>0.01</v>
      </c>
      <c r="H43" s="5">
        <v>1.94</v>
      </c>
      <c r="I43" s="5">
        <v>0.01</v>
      </c>
    </row>
    <row r="44" spans="1:9">
      <c r="A44" s="5" t="s">
        <v>17</v>
      </c>
      <c r="B44" s="10">
        <v>1.82</v>
      </c>
      <c r="C44" s="10">
        <v>0.22</v>
      </c>
      <c r="D44" s="10">
        <v>2.9</v>
      </c>
      <c r="E44" s="10">
        <v>20</v>
      </c>
      <c r="F44" s="10">
        <v>1.1200000000000001</v>
      </c>
      <c r="G44" s="10">
        <v>0.01</v>
      </c>
      <c r="H44" s="5">
        <v>1.63</v>
      </c>
      <c r="I44" s="5">
        <v>0.01</v>
      </c>
    </row>
    <row r="45" spans="1:9">
      <c r="A45" s="5" t="s">
        <v>18</v>
      </c>
      <c r="B45" s="10">
        <v>1.7</v>
      </c>
      <c r="C45" s="10">
        <v>0.12</v>
      </c>
      <c r="D45" s="10">
        <v>1.77</v>
      </c>
      <c r="E45" s="10">
        <v>28</v>
      </c>
      <c r="F45" s="10">
        <v>0.64</v>
      </c>
      <c r="G45" s="10">
        <v>0.01</v>
      </c>
      <c r="H45" s="5">
        <v>0.82</v>
      </c>
      <c r="I45" s="5">
        <v>1.6750000000000001E-2</v>
      </c>
    </row>
    <row r="46" spans="1:9">
      <c r="A46" s="5" t="s">
        <v>19</v>
      </c>
      <c r="B46" s="10">
        <v>1.6</v>
      </c>
      <c r="C46" s="10">
        <v>0.2</v>
      </c>
      <c r="D46" s="10">
        <v>4.43</v>
      </c>
      <c r="E46" s="10">
        <v>21</v>
      </c>
      <c r="F46" s="10">
        <v>0.96</v>
      </c>
      <c r="G46" s="10">
        <v>0.01</v>
      </c>
      <c r="H46" s="5">
        <v>1.32</v>
      </c>
      <c r="I46" s="5">
        <v>1.4250000000000001E-2</v>
      </c>
    </row>
    <row r="47" spans="1:9">
      <c r="A47" s="5" t="s">
        <v>4</v>
      </c>
      <c r="B47" s="10">
        <v>0.25</v>
      </c>
      <c r="C47" s="10">
        <v>0.01</v>
      </c>
      <c r="D47" s="10">
        <v>0.12</v>
      </c>
      <c r="E47" s="10">
        <v>0.01</v>
      </c>
      <c r="F47" s="10">
        <v>0.77</v>
      </c>
      <c r="G47" s="10">
        <v>2.1666666666666667E-2</v>
      </c>
      <c r="H47" s="5">
        <v>1.25</v>
      </c>
      <c r="I47" s="5">
        <v>0.01</v>
      </c>
    </row>
    <row r="48" spans="1:9">
      <c r="A48" s="5" t="s">
        <v>5</v>
      </c>
      <c r="B48" s="10">
        <v>4.4400000000000004</v>
      </c>
      <c r="C48" s="10">
        <v>0.1</v>
      </c>
      <c r="D48" s="10">
        <v>0.72</v>
      </c>
      <c r="E48" s="10">
        <v>21.4</v>
      </c>
      <c r="F48" s="10">
        <v>0.5</v>
      </c>
      <c r="G48" s="10">
        <v>8.7096774193548387E-2</v>
      </c>
      <c r="H48" s="5">
        <v>0.78</v>
      </c>
      <c r="I48" s="5">
        <v>0.01</v>
      </c>
    </row>
    <row r="49" spans="1:9">
      <c r="A49" s="30" t="s">
        <v>25</v>
      </c>
      <c r="B49" s="5" t="s">
        <v>79</v>
      </c>
      <c r="C49" s="30" t="s">
        <v>80</v>
      </c>
      <c r="D49" s="30" t="s">
        <v>80</v>
      </c>
      <c r="E49" s="33" t="s">
        <v>81</v>
      </c>
      <c r="F49" s="30" t="s">
        <v>80</v>
      </c>
      <c r="G49" s="30" t="s">
        <v>82</v>
      </c>
      <c r="H49" s="30" t="s">
        <v>80</v>
      </c>
      <c r="I49" s="30" t="s">
        <v>32</v>
      </c>
    </row>
    <row r="50" spans="1:9" ht="13" thickBot="1">
      <c r="A50" s="29"/>
      <c r="B50" s="6" t="s">
        <v>83</v>
      </c>
      <c r="C50" s="29"/>
      <c r="D50" s="29"/>
      <c r="E50" s="34"/>
      <c r="F50" s="29"/>
      <c r="G50" s="29"/>
      <c r="H50" s="29"/>
      <c r="I50" s="29"/>
    </row>
    <row r="53" spans="1:9" ht="14" thickBot="1">
      <c r="A53" s="20" t="s">
        <v>89</v>
      </c>
      <c r="B53" s="18"/>
      <c r="C53" s="18"/>
      <c r="D53" s="18"/>
      <c r="E53" s="18"/>
    </row>
    <row r="54" spans="1:9" ht="13" thickBot="1">
      <c r="A54" s="15" t="s">
        <v>39</v>
      </c>
      <c r="B54" s="15" t="s">
        <v>50</v>
      </c>
      <c r="C54" s="15" t="s">
        <v>52</v>
      </c>
      <c r="D54" s="15" t="s">
        <v>54</v>
      </c>
      <c r="E54" s="15" t="s">
        <v>56</v>
      </c>
    </row>
    <row r="55" spans="1:9">
      <c r="A55" s="5" t="s">
        <v>6</v>
      </c>
      <c r="B55" s="10">
        <v>20.848548265752626</v>
      </c>
      <c r="C55" s="10">
        <v>44.754422943790608</v>
      </c>
      <c r="D55" s="10">
        <v>8.8838351349393445</v>
      </c>
      <c r="E55" s="23">
        <v>65.538048201816636</v>
      </c>
    </row>
    <row r="56" spans="1:9">
      <c r="A56" s="5" t="s">
        <v>7</v>
      </c>
      <c r="B56" s="10">
        <v>30.148922788569383</v>
      </c>
      <c r="C56" s="10">
        <v>60.504940276449659</v>
      </c>
      <c r="D56" s="10">
        <v>16.034403696851424</v>
      </c>
      <c r="E56" s="10">
        <v>87.823157912865426</v>
      </c>
    </row>
    <row r="57" spans="1:9">
      <c r="A57" s="5" t="s">
        <v>8</v>
      </c>
      <c r="B57" s="10">
        <v>3.0953345190933494</v>
      </c>
      <c r="C57" s="10">
        <v>6.1424545916510542</v>
      </c>
      <c r="D57" s="10">
        <v>1.6861596837013271</v>
      </c>
      <c r="E57" s="10">
        <v>8.9186742389784026</v>
      </c>
    </row>
    <row r="58" spans="1:9">
      <c r="A58" s="5" t="s">
        <v>9</v>
      </c>
      <c r="B58" s="10">
        <v>8.7266076981840861</v>
      </c>
      <c r="C58" s="10">
        <v>13.118986865426853</v>
      </c>
      <c r="D58" s="10">
        <v>7.2123258717879475</v>
      </c>
      <c r="E58" s="10">
        <v>18.123913695739013</v>
      </c>
    </row>
    <row r="59" spans="1:9">
      <c r="A59" s="5" t="s">
        <v>10</v>
      </c>
      <c r="B59" s="10">
        <v>1.2124697368169912</v>
      </c>
      <c r="C59" s="10">
        <v>0.92089580816009842</v>
      </c>
      <c r="D59" s="10">
        <v>1.3750264124688711</v>
      </c>
      <c r="E59" s="10">
        <v>1.0560088889437611</v>
      </c>
    </row>
    <row r="60" spans="1:9">
      <c r="A60" s="5" t="s">
        <v>11</v>
      </c>
      <c r="B60" s="10">
        <v>1.0193750501525316</v>
      </c>
      <c r="C60" s="10">
        <v>1.1530516592883704</v>
      </c>
      <c r="D60" s="10">
        <v>0.94571840038131916</v>
      </c>
      <c r="E60" s="10">
        <v>1.5058779214230993</v>
      </c>
    </row>
    <row r="61" spans="1:9">
      <c r="A61" s="5" t="s">
        <v>12</v>
      </c>
      <c r="B61" s="10">
        <v>1.9036633636429634</v>
      </c>
      <c r="C61" s="10">
        <v>1.2031681322163075</v>
      </c>
      <c r="D61" s="10">
        <v>2.2192123329876865</v>
      </c>
      <c r="E61" s="10">
        <v>1.2810724644747493</v>
      </c>
    </row>
    <row r="62" spans="1:9">
      <c r="A62" s="5" t="s">
        <v>13</v>
      </c>
      <c r="B62" s="10">
        <v>0.26443853797334577</v>
      </c>
      <c r="C62" s="10">
        <v>0.16540720855722241</v>
      </c>
      <c r="D62" s="10">
        <v>0.32548227132991958</v>
      </c>
      <c r="E62" s="10">
        <v>0.17615117139894695</v>
      </c>
    </row>
    <row r="63" spans="1:9">
      <c r="A63" s="5" t="s">
        <v>14</v>
      </c>
      <c r="B63" s="10">
        <v>1.1897722881639607</v>
      </c>
      <c r="C63" s="10">
        <v>0.59579652294288377</v>
      </c>
      <c r="D63" s="10">
        <v>1.5118490132396614</v>
      </c>
      <c r="E63" s="10">
        <v>0.54009360519671068</v>
      </c>
    </row>
    <row r="64" spans="1:9">
      <c r="A64" s="5" t="s">
        <v>15</v>
      </c>
      <c r="B64" s="10">
        <v>0.27960949599054974</v>
      </c>
      <c r="C64" s="10">
        <v>0.14481582649704572</v>
      </c>
      <c r="D64" s="10">
        <v>0.38522969512190869</v>
      </c>
      <c r="E64" s="10">
        <v>0.1342272649280683</v>
      </c>
    </row>
    <row r="65" spans="1:5">
      <c r="A65" s="5" t="s">
        <v>16</v>
      </c>
      <c r="B65" s="10">
        <v>0.7480604303141406</v>
      </c>
      <c r="C65" s="10">
        <v>0.38723772254588423</v>
      </c>
      <c r="D65" s="10">
        <v>1.1496720786215955</v>
      </c>
      <c r="E65" s="10">
        <v>0.3545931480991113</v>
      </c>
    </row>
    <row r="66" spans="1:5">
      <c r="A66" s="5" t="s">
        <v>17</v>
      </c>
      <c r="B66" s="10">
        <v>0.119560387922288</v>
      </c>
      <c r="C66" s="10">
        <v>6.0720573662849657E-2</v>
      </c>
      <c r="D66" s="10">
        <v>0.18690980127637885</v>
      </c>
      <c r="E66" s="10">
        <v>5.4222135912693065E-2</v>
      </c>
    </row>
    <row r="67" spans="1:5">
      <c r="A67" s="5" t="s">
        <v>18</v>
      </c>
      <c r="B67" s="10">
        <v>0.78974558690107444</v>
      </c>
      <c r="C67" s="10">
        <v>0.28651607979100185</v>
      </c>
      <c r="D67" s="10">
        <v>1.1022793877009509</v>
      </c>
      <c r="E67" s="10">
        <v>0.17728740327629988</v>
      </c>
    </row>
    <row r="68" spans="1:5">
      <c r="A68" s="5" t="s">
        <v>19</v>
      </c>
      <c r="B68" s="10">
        <v>0.16390426785806414</v>
      </c>
      <c r="C68" s="10">
        <v>7.6290856350594419E-2</v>
      </c>
      <c r="D68" s="10">
        <v>0.29258397293811716</v>
      </c>
      <c r="E68" s="10">
        <v>6.2703447253748976E-2</v>
      </c>
    </row>
    <row r="69" spans="1:5">
      <c r="A69" s="5" t="s">
        <v>4</v>
      </c>
      <c r="B69" s="10">
        <v>229.2271217356336</v>
      </c>
      <c r="C69" s="10">
        <v>371.32745207922704</v>
      </c>
      <c r="D69" s="10">
        <v>183.06732190366949</v>
      </c>
      <c r="E69" s="10">
        <v>495.35064392979433</v>
      </c>
    </row>
    <row r="70" spans="1:5">
      <c r="A70" s="5" t="s">
        <v>5</v>
      </c>
      <c r="B70" s="10">
        <v>10.477189031996337</v>
      </c>
      <c r="C70" s="10">
        <v>3.7561869033010797</v>
      </c>
      <c r="D70" s="10">
        <v>14.545996048537656</v>
      </c>
      <c r="E70" s="10">
        <v>2.5883086666647221</v>
      </c>
    </row>
    <row r="71" spans="1:5">
      <c r="A71" s="5" t="s">
        <v>30</v>
      </c>
      <c r="B71" s="10">
        <v>2.0512901992084633</v>
      </c>
      <c r="C71" s="10">
        <v>3.348913975027664</v>
      </c>
      <c r="D71" s="10">
        <v>1.6551239575972474</v>
      </c>
      <c r="E71" s="10">
        <v>3.958154713950794</v>
      </c>
    </row>
    <row r="72" spans="1:5">
      <c r="A72" s="5" t="s">
        <v>31</v>
      </c>
      <c r="B72" s="10">
        <v>18.936041077291655</v>
      </c>
      <c r="C72" s="10">
        <v>112.04372444742081</v>
      </c>
      <c r="D72" s="10">
        <v>5.7810853264065365</v>
      </c>
      <c r="E72" s="10">
        <v>265.16500018172826</v>
      </c>
    </row>
    <row r="73" spans="1:5" ht="13" thickBot="1">
      <c r="A73" s="6" t="s">
        <v>20</v>
      </c>
      <c r="B73" s="12">
        <f>B69/B70</f>
        <v>21.878685307251384</v>
      </c>
      <c r="C73" s="12">
        <f>C69/C70</f>
        <v>98.857554652802392</v>
      </c>
      <c r="D73" s="12">
        <f>D69/D70</f>
        <v>12.585409846998665</v>
      </c>
      <c r="E73" s="12">
        <f>E69/E70</f>
        <v>191.38005072945955</v>
      </c>
    </row>
    <row r="75" spans="1:5">
      <c r="A75" s="24" t="s">
        <v>25</v>
      </c>
    </row>
    <row r="76" spans="1:5">
      <c r="A76" s="27" t="s">
        <v>95</v>
      </c>
    </row>
    <row r="77" spans="1:5">
      <c r="A77" s="27" t="s">
        <v>96</v>
      </c>
    </row>
    <row r="78" spans="1:5">
      <c r="A78" s="2" t="s">
        <v>97</v>
      </c>
    </row>
    <row r="79" spans="1:5">
      <c r="A79" s="27" t="s">
        <v>93</v>
      </c>
    </row>
    <row r="80" spans="1:5">
      <c r="A80" s="27" t="s">
        <v>99</v>
      </c>
    </row>
    <row r="81" spans="1:1">
      <c r="A81" s="27" t="s">
        <v>94</v>
      </c>
    </row>
    <row r="82" spans="1:1">
      <c r="A82" s="27" t="s">
        <v>100</v>
      </c>
    </row>
    <row r="83" spans="1:1">
      <c r="A83" s="27" t="s">
        <v>101</v>
      </c>
    </row>
    <row r="84" spans="1:1">
      <c r="A84" s="27" t="s">
        <v>102</v>
      </c>
    </row>
    <row r="85" spans="1:1">
      <c r="A85" s="27" t="s">
        <v>103</v>
      </c>
    </row>
  </sheetData>
  <mergeCells count="19">
    <mergeCell ref="D17:D18"/>
    <mergeCell ref="E17:E18"/>
    <mergeCell ref="A49:A50"/>
    <mergeCell ref="C49:C50"/>
    <mergeCell ref="D49:D50"/>
    <mergeCell ref="E49:E50"/>
    <mergeCell ref="A23:A24"/>
    <mergeCell ref="B23:B24"/>
    <mergeCell ref="C23:C24"/>
    <mergeCell ref="A17:A18"/>
    <mergeCell ref="B17:B18"/>
    <mergeCell ref="C17:C18"/>
    <mergeCell ref="F49:F50"/>
    <mergeCell ref="G49:G50"/>
    <mergeCell ref="N23:N24"/>
    <mergeCell ref="D23:D24"/>
    <mergeCell ref="E23:M23"/>
    <mergeCell ref="H49:H50"/>
    <mergeCell ref="I49:I5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Undiluted melts</vt:lpstr>
      <vt:lpstr>Modeled source compositions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谢元惠</dc:creator>
  <cp:lastModifiedBy>Christine Elrod</cp:lastModifiedBy>
  <dcterms:created xsi:type="dcterms:W3CDTF">2020-03-29T13:57:22Z</dcterms:created>
  <dcterms:modified xsi:type="dcterms:W3CDTF">2024-01-25T18:57:53Z</dcterms:modified>
</cp:coreProperties>
</file>