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6510B82-E1FD-634D-8B16-695BF8732630}" xr6:coauthVersionLast="47" xr6:coauthVersionMax="47" xr10:uidLastSave="{00000000-0000-0000-0000-000000000000}"/>
  <bookViews>
    <workbookView xWindow="2940" yWindow="5500" windowWidth="31840" windowHeight="16900" xr2:uid="{00000000-000D-0000-FFFF-FFFF00000000}"/>
  </bookViews>
  <sheets>
    <sheet name="Table A2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9" i="7" l="1"/>
  <c r="AX59" i="7"/>
  <c r="AW59" i="7"/>
  <c r="AY58" i="7"/>
  <c r="AX58" i="7"/>
  <c r="AW58" i="7"/>
  <c r="AY57" i="7"/>
  <c r="AX57" i="7"/>
  <c r="AW57" i="7"/>
  <c r="AY56" i="7"/>
  <c r="AX56" i="7"/>
  <c r="AW56" i="7"/>
  <c r="AY55" i="7"/>
  <c r="AX55" i="7"/>
  <c r="AW55" i="7"/>
  <c r="AY54" i="7"/>
  <c r="AX54" i="7"/>
  <c r="AW54" i="7"/>
  <c r="AY53" i="7"/>
  <c r="AX53" i="7"/>
  <c r="AW53" i="7"/>
  <c r="AY52" i="7"/>
  <c r="AX52" i="7"/>
  <c r="AW52" i="7"/>
  <c r="AY51" i="7"/>
  <c r="AX51" i="7"/>
  <c r="AW51" i="7"/>
  <c r="AY50" i="7"/>
  <c r="AX50" i="7"/>
  <c r="AW50" i="7"/>
  <c r="AY49" i="7"/>
  <c r="AX49" i="7"/>
  <c r="AW49" i="7"/>
  <c r="AY48" i="7"/>
  <c r="AX48" i="7"/>
  <c r="AW48" i="7"/>
  <c r="AY47" i="7"/>
  <c r="AX47" i="7"/>
  <c r="AW47" i="7"/>
  <c r="AY46" i="7"/>
  <c r="AX46" i="7"/>
  <c r="AW46" i="7"/>
  <c r="AY45" i="7"/>
  <c r="AX45" i="7"/>
  <c r="AW45" i="7"/>
  <c r="AY44" i="7"/>
  <c r="AX44" i="7"/>
  <c r="AW44" i="7"/>
  <c r="AY43" i="7"/>
  <c r="AX43" i="7"/>
  <c r="AW43" i="7"/>
  <c r="AY42" i="7"/>
  <c r="AX42" i="7"/>
  <c r="AW42" i="7"/>
  <c r="AY41" i="7"/>
  <c r="AX41" i="7"/>
  <c r="AW41" i="7"/>
  <c r="AY40" i="7"/>
  <c r="AX40" i="7"/>
  <c r="AW40" i="7"/>
  <c r="AY39" i="7"/>
  <c r="AX39" i="7"/>
  <c r="AW39" i="7"/>
  <c r="AY38" i="7"/>
  <c r="AX38" i="7"/>
  <c r="AW38" i="7"/>
  <c r="AY37" i="7"/>
  <c r="AX37" i="7"/>
  <c r="AW37" i="7"/>
  <c r="AY36" i="7"/>
  <c r="AX36" i="7"/>
  <c r="AW36" i="7"/>
  <c r="AY35" i="7"/>
  <c r="AX35" i="7"/>
  <c r="AW35" i="7"/>
  <c r="AY34" i="7"/>
  <c r="AX34" i="7"/>
  <c r="AW34" i="7"/>
  <c r="AY33" i="7"/>
  <c r="AX33" i="7"/>
  <c r="AW33" i="7"/>
  <c r="AY32" i="7"/>
  <c r="AX32" i="7"/>
  <c r="AW32" i="7"/>
  <c r="AY31" i="7"/>
  <c r="AX31" i="7"/>
  <c r="AW31" i="7"/>
  <c r="AY30" i="7"/>
  <c r="AX30" i="7"/>
  <c r="AW30" i="7"/>
  <c r="AY29" i="7"/>
  <c r="AX29" i="7"/>
  <c r="AW29" i="7"/>
  <c r="AY28" i="7"/>
  <c r="AX28" i="7"/>
  <c r="AW28" i="7"/>
  <c r="AY27" i="7"/>
  <c r="AX27" i="7"/>
  <c r="AW27" i="7"/>
  <c r="AY26" i="7"/>
  <c r="AX26" i="7"/>
  <c r="AW26" i="7"/>
  <c r="AY25" i="7"/>
  <c r="AX25" i="7"/>
  <c r="AW25" i="7"/>
  <c r="AY24" i="7"/>
  <c r="AX24" i="7"/>
  <c r="AW24" i="7"/>
  <c r="AY23" i="7"/>
  <c r="AX23" i="7"/>
  <c r="AW23" i="7"/>
  <c r="AY22" i="7"/>
  <c r="AX22" i="7"/>
  <c r="AW22" i="7"/>
  <c r="AY21" i="7"/>
  <c r="AX21" i="7"/>
  <c r="AW21" i="7"/>
  <c r="AY20" i="7"/>
  <c r="AX20" i="7"/>
  <c r="AW20" i="7"/>
  <c r="AY19" i="7"/>
  <c r="AX19" i="7"/>
  <c r="AW19" i="7"/>
  <c r="AY18" i="7"/>
  <c r="AX18" i="7"/>
  <c r="AW18" i="7"/>
  <c r="AY17" i="7"/>
  <c r="AX17" i="7"/>
  <c r="AW17" i="7"/>
  <c r="AY16" i="7"/>
  <c r="AX16" i="7"/>
  <c r="AW16" i="7"/>
  <c r="AY15" i="7"/>
  <c r="AX15" i="7"/>
  <c r="AW15" i="7"/>
  <c r="AY14" i="7"/>
  <c r="AX14" i="7"/>
  <c r="AW14" i="7"/>
  <c r="AY13" i="7"/>
  <c r="AX13" i="7"/>
  <c r="AW13" i="7"/>
  <c r="AY12" i="7"/>
  <c r="AX12" i="7"/>
  <c r="AW12" i="7"/>
  <c r="AY11" i="7"/>
  <c r="AX11" i="7"/>
  <c r="AW11" i="7"/>
  <c r="AY10" i="7"/>
  <c r="AX10" i="7"/>
  <c r="AW10" i="7"/>
  <c r="AY9" i="7"/>
  <c r="AX9" i="7"/>
  <c r="AW9" i="7"/>
  <c r="AY8" i="7"/>
  <c r="AX8" i="7"/>
  <c r="AW8" i="7"/>
  <c r="AY7" i="7"/>
  <c r="AX7" i="7"/>
  <c r="AW7" i="7"/>
</calcChain>
</file>

<file path=xl/sharedStrings.xml><?xml version="1.0" encoding="utf-8"?>
<sst xmlns="http://schemas.openxmlformats.org/spreadsheetml/2006/main" count="158" uniqueCount="112">
  <si>
    <t>HW-3-01</t>
    <phoneticPr fontId="1" type="noConversion"/>
  </si>
  <si>
    <t>HW-3-02</t>
  </si>
  <si>
    <t>HW-3-03</t>
  </si>
  <si>
    <t>HW-3-04</t>
  </si>
  <si>
    <t>HW-3-05</t>
  </si>
  <si>
    <t>HW-3-06</t>
  </si>
  <si>
    <t>HW-3-07</t>
  </si>
  <si>
    <t>HW-3-08</t>
  </si>
  <si>
    <t>HW-3-09</t>
  </si>
  <si>
    <t>HW-3-10</t>
  </si>
  <si>
    <t>HW-3-11</t>
  </si>
  <si>
    <t>HW-3-12</t>
  </si>
  <si>
    <t>HW-5-01</t>
    <phoneticPr fontId="1" type="noConversion"/>
  </si>
  <si>
    <t>HW-5-02</t>
  </si>
  <si>
    <t>HW-5-03</t>
  </si>
  <si>
    <t>HW-5-04</t>
  </si>
  <si>
    <t>HW-5-05</t>
  </si>
  <si>
    <t>HW-5-06</t>
  </si>
  <si>
    <t>HW-5-07</t>
  </si>
  <si>
    <t>HW-5-08</t>
  </si>
  <si>
    <t>HW-5-09</t>
  </si>
  <si>
    <t>HW-5-10</t>
  </si>
  <si>
    <t>HW-5-11</t>
  </si>
  <si>
    <t>HW-5-12</t>
  </si>
  <si>
    <t>HW-5-13</t>
  </si>
  <si>
    <t>HW-13-02</t>
  </si>
  <si>
    <t>HW-13-03</t>
  </si>
  <si>
    <t>HW-13-06</t>
  </si>
  <si>
    <t>HW-13-07</t>
  </si>
  <si>
    <t>HW-13-08</t>
  </si>
  <si>
    <t>HW-13-31</t>
  </si>
  <si>
    <t>HW-13-32</t>
  </si>
  <si>
    <t>HW-F1-02</t>
  </si>
  <si>
    <t>HW-F1-03</t>
  </si>
  <si>
    <t>HW-F1-04</t>
  </si>
  <si>
    <t>HW-F1-05</t>
  </si>
  <si>
    <t>HW-F1-06</t>
  </si>
  <si>
    <t>HW-F1-07</t>
  </si>
  <si>
    <t>HW-F1-08</t>
  </si>
  <si>
    <t>HW-F1-09</t>
  </si>
  <si>
    <t>HW-F1-10</t>
  </si>
  <si>
    <t>Sample No.</t>
    <phoneticPr fontId="4" type="noConversion"/>
  </si>
  <si>
    <t>Li</t>
  </si>
  <si>
    <t>Be</t>
  </si>
  <si>
    <t>P</t>
    <phoneticPr fontId="5" type="noConversion"/>
  </si>
  <si>
    <t>Sc</t>
  </si>
  <si>
    <t>V</t>
  </si>
  <si>
    <t>Cr</t>
  </si>
  <si>
    <t>Co</t>
  </si>
  <si>
    <t>Ni</t>
  </si>
  <si>
    <t>Cu</t>
  </si>
  <si>
    <t>Zn</t>
  </si>
  <si>
    <t>Ga</t>
    <phoneticPr fontId="4" type="noConversion"/>
  </si>
  <si>
    <t>Ge</t>
  </si>
  <si>
    <t>As</t>
  </si>
  <si>
    <t>Rb</t>
  </si>
  <si>
    <t>Sr</t>
  </si>
  <si>
    <t>Y</t>
  </si>
  <si>
    <t>Zr</t>
  </si>
  <si>
    <t>Nb</t>
  </si>
  <si>
    <t>Mo</t>
  </si>
  <si>
    <t>Ag</t>
  </si>
  <si>
    <t>Cd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</si>
  <si>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</si>
  <si>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</si>
  <si>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</si>
  <si>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</si>
  <si>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</si>
  <si>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</si>
  <si>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</si>
  <si>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</si>
  <si>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</si>
  <si>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</si>
  <si>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</si>
  <si>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</si>
  <si>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</si>
  <si>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</si>
  <si>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</si>
  <si>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</si>
  <si>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</si>
  <si>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</si>
  <si>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</si>
  <si>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</si>
  <si>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</si>
  <si>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Bi</t>
  </si>
  <si>
    <t>Pb</t>
  </si>
  <si>
    <t>Th</t>
  </si>
  <si>
    <t>U</t>
  </si>
  <si>
    <t>LREE</t>
    <phoneticPr fontId="4" type="noConversion"/>
  </si>
  <si>
    <t>HREE</t>
    <phoneticPr fontId="4" type="noConversion"/>
  </si>
  <si>
    <t>REE</t>
    <phoneticPr fontId="4" type="noConversion"/>
  </si>
  <si>
    <t>m</t>
    <phoneticPr fontId="4" type="noConversion"/>
  </si>
  <si>
    <t>ppm</t>
  </si>
  <si>
    <t>ppm</t>
    <phoneticPr fontId="5" type="noConversion"/>
  </si>
  <si>
    <t>ppm</t>
    <phoneticPr fontId="4" type="noConversion"/>
  </si>
  <si>
    <t>HW-13-01</t>
    <phoneticPr fontId="4" type="noConversion"/>
  </si>
  <si>
    <t>HW-13-05</t>
    <phoneticPr fontId="4" type="noConversion"/>
  </si>
  <si>
    <t>HW-13-09</t>
    <phoneticPr fontId="4" type="noConversion"/>
  </si>
  <si>
    <t>HW-13-13</t>
    <phoneticPr fontId="4" type="noConversion"/>
  </si>
  <si>
    <t>HW-13-21</t>
    <phoneticPr fontId="4" type="noConversion"/>
  </si>
  <si>
    <t>HW-13-17</t>
    <phoneticPr fontId="4" type="noConversion"/>
  </si>
  <si>
    <t>HW-13-27</t>
    <phoneticPr fontId="4" type="noConversion"/>
  </si>
  <si>
    <t>HW-13-28</t>
    <phoneticPr fontId="4" type="noConversion"/>
  </si>
  <si>
    <t>HW-13-29</t>
    <phoneticPr fontId="4" type="noConversion"/>
  </si>
  <si>
    <t>HW-13-30</t>
    <phoneticPr fontId="4" type="noConversion"/>
  </si>
  <si>
    <t>HW-13-26</t>
    <phoneticPr fontId="4" type="noConversion"/>
  </si>
  <si>
    <t>HW-F1-01</t>
    <phoneticPr fontId="4" type="noConversion"/>
  </si>
  <si>
    <t>Detection limits</t>
    <phoneticPr fontId="4" type="noConversion"/>
  </si>
  <si>
    <t>Supplementary Table A2. LA-ICP-MS trace elemental compositions of tourmaline samples from three different levels of the Hewan porphyry</t>
    <phoneticPr fontId="4" type="noConversion"/>
  </si>
  <si>
    <t>Elevation (above sea level)</t>
  </si>
  <si>
    <t xml:space="preserve">American Mineralogist: August 2024 Online Materials AM-24-89094 </t>
  </si>
  <si>
    <t xml:space="preserve">Zhao et al.: Tourmaline indicates fluid evolution and mineral exploration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</si>
</sst>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_ "/>
    <numFmt numFmtId="165" formatCode="0_ "/>
    <numFmt numFmtId="166" formatCode="0.00_ "/>
    <numFmt numFmtId="167" formatCode="0.0"/>
  </numFmts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2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8"/>
      <color rgb="FFFF0000"/>
      <name val="Times New Roman"/>
      <family val="1"/>
    </font>
    <font>
      <sz val="10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093CE-69FC-4224-AC5F-FEFFC616F490}">
  <dimension ref="A1:BA62"/>
  <sheetViews>
    <sheetView tabSelected="1" workbookViewId="0">
      <pane xSplit="1" ySplit="4" topLeftCell="B5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ColWidth="9.6640625" defaultRowHeight="11"/>
  <cols>
    <col min="1" max="1" width="19" style="11" customWidth="1"/>
    <col min="2" max="2" width="9" style="1" bestFit="1" customWidth="1"/>
    <col min="3" max="208" width="9.6640625" style="1"/>
    <col min="209" max="210" width="13.6640625" style="1" customWidth="1"/>
    <col min="211" max="218" width="9.6640625" style="1"/>
    <col min="219" max="219" width="8.6640625" style="1" customWidth="1"/>
    <col min="220" max="221" width="9.6640625" style="1"/>
    <col min="222" max="246" width="9.83203125" style="1" customWidth="1"/>
    <col min="247" max="464" width="9.6640625" style="1"/>
    <col min="465" max="466" width="13.6640625" style="1" customWidth="1"/>
    <col min="467" max="474" width="9.6640625" style="1"/>
    <col min="475" max="475" width="8.6640625" style="1" customWidth="1"/>
    <col min="476" max="477" width="9.6640625" style="1"/>
    <col min="478" max="502" width="9.83203125" style="1" customWidth="1"/>
    <col min="503" max="720" width="9.6640625" style="1"/>
    <col min="721" max="722" width="13.6640625" style="1" customWidth="1"/>
    <col min="723" max="730" width="9.6640625" style="1"/>
    <col min="731" max="731" width="8.6640625" style="1" customWidth="1"/>
    <col min="732" max="733" width="9.6640625" style="1"/>
    <col min="734" max="758" width="9.83203125" style="1" customWidth="1"/>
    <col min="759" max="976" width="9.6640625" style="1"/>
    <col min="977" max="978" width="13.6640625" style="1" customWidth="1"/>
    <col min="979" max="986" width="9.6640625" style="1"/>
    <col min="987" max="987" width="8.6640625" style="1" customWidth="1"/>
    <col min="988" max="989" width="9.6640625" style="1"/>
    <col min="990" max="1014" width="9.83203125" style="1" customWidth="1"/>
    <col min="1015" max="1232" width="9.6640625" style="1"/>
    <col min="1233" max="1234" width="13.6640625" style="1" customWidth="1"/>
    <col min="1235" max="1242" width="9.6640625" style="1"/>
    <col min="1243" max="1243" width="8.6640625" style="1" customWidth="1"/>
    <col min="1244" max="1245" width="9.6640625" style="1"/>
    <col min="1246" max="1270" width="9.83203125" style="1" customWidth="1"/>
    <col min="1271" max="1488" width="9.6640625" style="1"/>
    <col min="1489" max="1490" width="13.6640625" style="1" customWidth="1"/>
    <col min="1491" max="1498" width="9.6640625" style="1"/>
    <col min="1499" max="1499" width="8.6640625" style="1" customWidth="1"/>
    <col min="1500" max="1501" width="9.6640625" style="1"/>
    <col min="1502" max="1526" width="9.83203125" style="1" customWidth="1"/>
    <col min="1527" max="1744" width="9.6640625" style="1"/>
    <col min="1745" max="1746" width="13.6640625" style="1" customWidth="1"/>
    <col min="1747" max="1754" width="9.6640625" style="1"/>
    <col min="1755" max="1755" width="8.6640625" style="1" customWidth="1"/>
    <col min="1756" max="1757" width="9.6640625" style="1"/>
    <col min="1758" max="1782" width="9.83203125" style="1" customWidth="1"/>
    <col min="1783" max="2000" width="9.6640625" style="1"/>
    <col min="2001" max="2002" width="13.6640625" style="1" customWidth="1"/>
    <col min="2003" max="2010" width="9.6640625" style="1"/>
    <col min="2011" max="2011" width="8.6640625" style="1" customWidth="1"/>
    <col min="2012" max="2013" width="9.6640625" style="1"/>
    <col min="2014" max="2038" width="9.83203125" style="1" customWidth="1"/>
    <col min="2039" max="2256" width="9.6640625" style="1"/>
    <col min="2257" max="2258" width="13.6640625" style="1" customWidth="1"/>
    <col min="2259" max="2266" width="9.6640625" style="1"/>
    <col min="2267" max="2267" width="8.6640625" style="1" customWidth="1"/>
    <col min="2268" max="2269" width="9.6640625" style="1"/>
    <col min="2270" max="2294" width="9.83203125" style="1" customWidth="1"/>
    <col min="2295" max="2512" width="9.6640625" style="1"/>
    <col min="2513" max="2514" width="13.6640625" style="1" customWidth="1"/>
    <col min="2515" max="2522" width="9.6640625" style="1"/>
    <col min="2523" max="2523" width="8.6640625" style="1" customWidth="1"/>
    <col min="2524" max="2525" width="9.6640625" style="1"/>
    <col min="2526" max="2550" width="9.83203125" style="1" customWidth="1"/>
    <col min="2551" max="2768" width="9.6640625" style="1"/>
    <col min="2769" max="2770" width="13.6640625" style="1" customWidth="1"/>
    <col min="2771" max="2778" width="9.6640625" style="1"/>
    <col min="2779" max="2779" width="8.6640625" style="1" customWidth="1"/>
    <col min="2780" max="2781" width="9.6640625" style="1"/>
    <col min="2782" max="2806" width="9.83203125" style="1" customWidth="1"/>
    <col min="2807" max="3024" width="9.6640625" style="1"/>
    <col min="3025" max="3026" width="13.6640625" style="1" customWidth="1"/>
    <col min="3027" max="3034" width="9.6640625" style="1"/>
    <col min="3035" max="3035" width="8.6640625" style="1" customWidth="1"/>
    <col min="3036" max="3037" width="9.6640625" style="1"/>
    <col min="3038" max="3062" width="9.83203125" style="1" customWidth="1"/>
    <col min="3063" max="3280" width="9.6640625" style="1"/>
    <col min="3281" max="3282" width="13.6640625" style="1" customWidth="1"/>
    <col min="3283" max="3290" width="9.6640625" style="1"/>
    <col min="3291" max="3291" width="8.6640625" style="1" customWidth="1"/>
    <col min="3292" max="3293" width="9.6640625" style="1"/>
    <col min="3294" max="3318" width="9.83203125" style="1" customWidth="1"/>
    <col min="3319" max="3536" width="9.6640625" style="1"/>
    <col min="3537" max="3538" width="13.6640625" style="1" customWidth="1"/>
    <col min="3539" max="3546" width="9.6640625" style="1"/>
    <col min="3547" max="3547" width="8.6640625" style="1" customWidth="1"/>
    <col min="3548" max="3549" width="9.6640625" style="1"/>
    <col min="3550" max="3574" width="9.83203125" style="1" customWidth="1"/>
    <col min="3575" max="3792" width="9.6640625" style="1"/>
    <col min="3793" max="3794" width="13.6640625" style="1" customWidth="1"/>
    <col min="3795" max="3802" width="9.6640625" style="1"/>
    <col min="3803" max="3803" width="8.6640625" style="1" customWidth="1"/>
    <col min="3804" max="3805" width="9.6640625" style="1"/>
    <col min="3806" max="3830" width="9.83203125" style="1" customWidth="1"/>
    <col min="3831" max="4048" width="9.6640625" style="1"/>
    <col min="4049" max="4050" width="13.6640625" style="1" customWidth="1"/>
    <col min="4051" max="4058" width="9.6640625" style="1"/>
    <col min="4059" max="4059" width="8.6640625" style="1" customWidth="1"/>
    <col min="4060" max="4061" width="9.6640625" style="1"/>
    <col min="4062" max="4086" width="9.83203125" style="1" customWidth="1"/>
    <col min="4087" max="4304" width="9.6640625" style="1"/>
    <col min="4305" max="4306" width="13.6640625" style="1" customWidth="1"/>
    <col min="4307" max="4314" width="9.6640625" style="1"/>
    <col min="4315" max="4315" width="8.6640625" style="1" customWidth="1"/>
    <col min="4316" max="4317" width="9.6640625" style="1"/>
    <col min="4318" max="4342" width="9.83203125" style="1" customWidth="1"/>
    <col min="4343" max="4560" width="9.6640625" style="1"/>
    <col min="4561" max="4562" width="13.6640625" style="1" customWidth="1"/>
    <col min="4563" max="4570" width="9.6640625" style="1"/>
    <col min="4571" max="4571" width="8.6640625" style="1" customWidth="1"/>
    <col min="4572" max="4573" width="9.6640625" style="1"/>
    <col min="4574" max="4598" width="9.83203125" style="1" customWidth="1"/>
    <col min="4599" max="4816" width="9.6640625" style="1"/>
    <col min="4817" max="4818" width="13.6640625" style="1" customWidth="1"/>
    <col min="4819" max="4826" width="9.6640625" style="1"/>
    <col min="4827" max="4827" width="8.6640625" style="1" customWidth="1"/>
    <col min="4828" max="4829" width="9.6640625" style="1"/>
    <col min="4830" max="4854" width="9.83203125" style="1" customWidth="1"/>
    <col min="4855" max="5072" width="9.6640625" style="1"/>
    <col min="5073" max="5074" width="13.6640625" style="1" customWidth="1"/>
    <col min="5075" max="5082" width="9.6640625" style="1"/>
    <col min="5083" max="5083" width="8.6640625" style="1" customWidth="1"/>
    <col min="5084" max="5085" width="9.6640625" style="1"/>
    <col min="5086" max="5110" width="9.83203125" style="1" customWidth="1"/>
    <col min="5111" max="5328" width="9.6640625" style="1"/>
    <col min="5329" max="5330" width="13.6640625" style="1" customWidth="1"/>
    <col min="5331" max="5338" width="9.6640625" style="1"/>
    <col min="5339" max="5339" width="8.6640625" style="1" customWidth="1"/>
    <col min="5340" max="5341" width="9.6640625" style="1"/>
    <col min="5342" max="5366" width="9.83203125" style="1" customWidth="1"/>
    <col min="5367" max="5584" width="9.6640625" style="1"/>
    <col min="5585" max="5586" width="13.6640625" style="1" customWidth="1"/>
    <col min="5587" max="5594" width="9.6640625" style="1"/>
    <col min="5595" max="5595" width="8.6640625" style="1" customWidth="1"/>
    <col min="5596" max="5597" width="9.6640625" style="1"/>
    <col min="5598" max="5622" width="9.83203125" style="1" customWidth="1"/>
    <col min="5623" max="5840" width="9.6640625" style="1"/>
    <col min="5841" max="5842" width="13.6640625" style="1" customWidth="1"/>
    <col min="5843" max="5850" width="9.6640625" style="1"/>
    <col min="5851" max="5851" width="8.6640625" style="1" customWidth="1"/>
    <col min="5852" max="5853" width="9.6640625" style="1"/>
    <col min="5854" max="5878" width="9.83203125" style="1" customWidth="1"/>
    <col min="5879" max="6096" width="9.6640625" style="1"/>
    <col min="6097" max="6098" width="13.6640625" style="1" customWidth="1"/>
    <col min="6099" max="6106" width="9.6640625" style="1"/>
    <col min="6107" max="6107" width="8.6640625" style="1" customWidth="1"/>
    <col min="6108" max="6109" width="9.6640625" style="1"/>
    <col min="6110" max="6134" width="9.83203125" style="1" customWidth="1"/>
    <col min="6135" max="6352" width="9.6640625" style="1"/>
    <col min="6353" max="6354" width="13.6640625" style="1" customWidth="1"/>
    <col min="6355" max="6362" width="9.6640625" style="1"/>
    <col min="6363" max="6363" width="8.6640625" style="1" customWidth="1"/>
    <col min="6364" max="6365" width="9.6640625" style="1"/>
    <col min="6366" max="6390" width="9.83203125" style="1" customWidth="1"/>
    <col min="6391" max="6608" width="9.6640625" style="1"/>
    <col min="6609" max="6610" width="13.6640625" style="1" customWidth="1"/>
    <col min="6611" max="6618" width="9.6640625" style="1"/>
    <col min="6619" max="6619" width="8.6640625" style="1" customWidth="1"/>
    <col min="6620" max="6621" width="9.6640625" style="1"/>
    <col min="6622" max="6646" width="9.83203125" style="1" customWidth="1"/>
    <col min="6647" max="6864" width="9.6640625" style="1"/>
    <col min="6865" max="6866" width="13.6640625" style="1" customWidth="1"/>
    <col min="6867" max="6874" width="9.6640625" style="1"/>
    <col min="6875" max="6875" width="8.6640625" style="1" customWidth="1"/>
    <col min="6876" max="6877" width="9.6640625" style="1"/>
    <col min="6878" max="6902" width="9.83203125" style="1" customWidth="1"/>
    <col min="6903" max="7120" width="9.6640625" style="1"/>
    <col min="7121" max="7122" width="13.6640625" style="1" customWidth="1"/>
    <col min="7123" max="7130" width="9.6640625" style="1"/>
    <col min="7131" max="7131" width="8.6640625" style="1" customWidth="1"/>
    <col min="7132" max="7133" width="9.6640625" style="1"/>
    <col min="7134" max="7158" width="9.83203125" style="1" customWidth="1"/>
    <col min="7159" max="7376" width="9.6640625" style="1"/>
    <col min="7377" max="7378" width="13.6640625" style="1" customWidth="1"/>
    <col min="7379" max="7386" width="9.6640625" style="1"/>
    <col min="7387" max="7387" width="8.6640625" style="1" customWidth="1"/>
    <col min="7388" max="7389" width="9.6640625" style="1"/>
    <col min="7390" max="7414" width="9.83203125" style="1" customWidth="1"/>
    <col min="7415" max="7632" width="9.6640625" style="1"/>
    <col min="7633" max="7634" width="13.6640625" style="1" customWidth="1"/>
    <col min="7635" max="7642" width="9.6640625" style="1"/>
    <col min="7643" max="7643" width="8.6640625" style="1" customWidth="1"/>
    <col min="7644" max="7645" width="9.6640625" style="1"/>
    <col min="7646" max="7670" width="9.83203125" style="1" customWidth="1"/>
    <col min="7671" max="7888" width="9.6640625" style="1"/>
    <col min="7889" max="7890" width="13.6640625" style="1" customWidth="1"/>
    <col min="7891" max="7898" width="9.6640625" style="1"/>
    <col min="7899" max="7899" width="8.6640625" style="1" customWidth="1"/>
    <col min="7900" max="7901" width="9.6640625" style="1"/>
    <col min="7902" max="7926" width="9.83203125" style="1" customWidth="1"/>
    <col min="7927" max="8144" width="9.6640625" style="1"/>
    <col min="8145" max="8146" width="13.6640625" style="1" customWidth="1"/>
    <col min="8147" max="8154" width="9.6640625" style="1"/>
    <col min="8155" max="8155" width="8.6640625" style="1" customWidth="1"/>
    <col min="8156" max="8157" width="9.6640625" style="1"/>
    <col min="8158" max="8182" width="9.83203125" style="1" customWidth="1"/>
    <col min="8183" max="8400" width="9.6640625" style="1"/>
    <col min="8401" max="8402" width="13.6640625" style="1" customWidth="1"/>
    <col min="8403" max="8410" width="9.6640625" style="1"/>
    <col min="8411" max="8411" width="8.6640625" style="1" customWidth="1"/>
    <col min="8412" max="8413" width="9.6640625" style="1"/>
    <col min="8414" max="8438" width="9.83203125" style="1" customWidth="1"/>
    <col min="8439" max="8656" width="9.6640625" style="1"/>
    <col min="8657" max="8658" width="13.6640625" style="1" customWidth="1"/>
    <col min="8659" max="8666" width="9.6640625" style="1"/>
    <col min="8667" max="8667" width="8.6640625" style="1" customWidth="1"/>
    <col min="8668" max="8669" width="9.6640625" style="1"/>
    <col min="8670" max="8694" width="9.83203125" style="1" customWidth="1"/>
    <col min="8695" max="8912" width="9.6640625" style="1"/>
    <col min="8913" max="8914" width="13.6640625" style="1" customWidth="1"/>
    <col min="8915" max="8922" width="9.6640625" style="1"/>
    <col min="8923" max="8923" width="8.6640625" style="1" customWidth="1"/>
    <col min="8924" max="8925" width="9.6640625" style="1"/>
    <col min="8926" max="8950" width="9.83203125" style="1" customWidth="1"/>
    <col min="8951" max="9168" width="9.6640625" style="1"/>
    <col min="9169" max="9170" width="13.6640625" style="1" customWidth="1"/>
    <col min="9171" max="9178" width="9.6640625" style="1"/>
    <col min="9179" max="9179" width="8.6640625" style="1" customWidth="1"/>
    <col min="9180" max="9181" width="9.6640625" style="1"/>
    <col min="9182" max="9206" width="9.83203125" style="1" customWidth="1"/>
    <col min="9207" max="9424" width="9.6640625" style="1"/>
    <col min="9425" max="9426" width="13.6640625" style="1" customWidth="1"/>
    <col min="9427" max="9434" width="9.6640625" style="1"/>
    <col min="9435" max="9435" width="8.6640625" style="1" customWidth="1"/>
    <col min="9436" max="9437" width="9.6640625" style="1"/>
    <col min="9438" max="9462" width="9.83203125" style="1" customWidth="1"/>
    <col min="9463" max="9680" width="9.6640625" style="1"/>
    <col min="9681" max="9682" width="13.6640625" style="1" customWidth="1"/>
    <col min="9683" max="9690" width="9.6640625" style="1"/>
    <col min="9691" max="9691" width="8.6640625" style="1" customWidth="1"/>
    <col min="9692" max="9693" width="9.6640625" style="1"/>
    <col min="9694" max="9718" width="9.83203125" style="1" customWidth="1"/>
    <col min="9719" max="9936" width="9.6640625" style="1"/>
    <col min="9937" max="9938" width="13.6640625" style="1" customWidth="1"/>
    <col min="9939" max="9946" width="9.6640625" style="1"/>
    <col min="9947" max="9947" width="8.6640625" style="1" customWidth="1"/>
    <col min="9948" max="9949" width="9.6640625" style="1"/>
    <col min="9950" max="9974" width="9.83203125" style="1" customWidth="1"/>
    <col min="9975" max="10192" width="9.6640625" style="1"/>
    <col min="10193" max="10194" width="13.6640625" style="1" customWidth="1"/>
    <col min="10195" max="10202" width="9.6640625" style="1"/>
    <col min="10203" max="10203" width="8.6640625" style="1" customWidth="1"/>
    <col min="10204" max="10205" width="9.6640625" style="1"/>
    <col min="10206" max="10230" width="9.83203125" style="1" customWidth="1"/>
    <col min="10231" max="10448" width="9.6640625" style="1"/>
    <col min="10449" max="10450" width="13.6640625" style="1" customWidth="1"/>
    <col min="10451" max="10458" width="9.6640625" style="1"/>
    <col min="10459" max="10459" width="8.6640625" style="1" customWidth="1"/>
    <col min="10460" max="10461" width="9.6640625" style="1"/>
    <col min="10462" max="10486" width="9.83203125" style="1" customWidth="1"/>
    <col min="10487" max="10704" width="9.6640625" style="1"/>
    <col min="10705" max="10706" width="13.6640625" style="1" customWidth="1"/>
    <col min="10707" max="10714" width="9.6640625" style="1"/>
    <col min="10715" max="10715" width="8.6640625" style="1" customWidth="1"/>
    <col min="10716" max="10717" width="9.6640625" style="1"/>
    <col min="10718" max="10742" width="9.83203125" style="1" customWidth="1"/>
    <col min="10743" max="10960" width="9.6640625" style="1"/>
    <col min="10961" max="10962" width="13.6640625" style="1" customWidth="1"/>
    <col min="10963" max="10970" width="9.6640625" style="1"/>
    <col min="10971" max="10971" width="8.6640625" style="1" customWidth="1"/>
    <col min="10972" max="10973" width="9.6640625" style="1"/>
    <col min="10974" max="10998" width="9.83203125" style="1" customWidth="1"/>
    <col min="10999" max="11216" width="9.6640625" style="1"/>
    <col min="11217" max="11218" width="13.6640625" style="1" customWidth="1"/>
    <col min="11219" max="11226" width="9.6640625" style="1"/>
    <col min="11227" max="11227" width="8.6640625" style="1" customWidth="1"/>
    <col min="11228" max="11229" width="9.6640625" style="1"/>
    <col min="11230" max="11254" width="9.83203125" style="1" customWidth="1"/>
    <col min="11255" max="11472" width="9.6640625" style="1"/>
    <col min="11473" max="11474" width="13.6640625" style="1" customWidth="1"/>
    <col min="11475" max="11482" width="9.6640625" style="1"/>
    <col min="11483" max="11483" width="8.6640625" style="1" customWidth="1"/>
    <col min="11484" max="11485" width="9.6640625" style="1"/>
    <col min="11486" max="11510" width="9.83203125" style="1" customWidth="1"/>
    <col min="11511" max="11728" width="9.6640625" style="1"/>
    <col min="11729" max="11730" width="13.6640625" style="1" customWidth="1"/>
    <col min="11731" max="11738" width="9.6640625" style="1"/>
    <col min="11739" max="11739" width="8.6640625" style="1" customWidth="1"/>
    <col min="11740" max="11741" width="9.6640625" style="1"/>
    <col min="11742" max="11766" width="9.83203125" style="1" customWidth="1"/>
    <col min="11767" max="11984" width="9.6640625" style="1"/>
    <col min="11985" max="11986" width="13.6640625" style="1" customWidth="1"/>
    <col min="11987" max="11994" width="9.6640625" style="1"/>
    <col min="11995" max="11995" width="8.6640625" style="1" customWidth="1"/>
    <col min="11996" max="11997" width="9.6640625" style="1"/>
    <col min="11998" max="12022" width="9.83203125" style="1" customWidth="1"/>
    <col min="12023" max="12240" width="9.6640625" style="1"/>
    <col min="12241" max="12242" width="13.6640625" style="1" customWidth="1"/>
    <col min="12243" max="12250" width="9.6640625" style="1"/>
    <col min="12251" max="12251" width="8.6640625" style="1" customWidth="1"/>
    <col min="12252" max="12253" width="9.6640625" style="1"/>
    <col min="12254" max="12278" width="9.83203125" style="1" customWidth="1"/>
    <col min="12279" max="12496" width="9.6640625" style="1"/>
    <col min="12497" max="12498" width="13.6640625" style="1" customWidth="1"/>
    <col min="12499" max="12506" width="9.6640625" style="1"/>
    <col min="12507" max="12507" width="8.6640625" style="1" customWidth="1"/>
    <col min="12508" max="12509" width="9.6640625" style="1"/>
    <col min="12510" max="12534" width="9.83203125" style="1" customWidth="1"/>
    <col min="12535" max="12752" width="9.6640625" style="1"/>
    <col min="12753" max="12754" width="13.6640625" style="1" customWidth="1"/>
    <col min="12755" max="12762" width="9.6640625" style="1"/>
    <col min="12763" max="12763" width="8.6640625" style="1" customWidth="1"/>
    <col min="12764" max="12765" width="9.6640625" style="1"/>
    <col min="12766" max="12790" width="9.83203125" style="1" customWidth="1"/>
    <col min="12791" max="13008" width="9.6640625" style="1"/>
    <col min="13009" max="13010" width="13.6640625" style="1" customWidth="1"/>
    <col min="13011" max="13018" width="9.6640625" style="1"/>
    <col min="13019" max="13019" width="8.6640625" style="1" customWidth="1"/>
    <col min="13020" max="13021" width="9.6640625" style="1"/>
    <col min="13022" max="13046" width="9.83203125" style="1" customWidth="1"/>
    <col min="13047" max="13264" width="9.6640625" style="1"/>
    <col min="13265" max="13266" width="13.6640625" style="1" customWidth="1"/>
    <col min="13267" max="13274" width="9.6640625" style="1"/>
    <col min="13275" max="13275" width="8.6640625" style="1" customWidth="1"/>
    <col min="13276" max="13277" width="9.6640625" style="1"/>
    <col min="13278" max="13302" width="9.83203125" style="1" customWidth="1"/>
    <col min="13303" max="13520" width="9.6640625" style="1"/>
    <col min="13521" max="13522" width="13.6640625" style="1" customWidth="1"/>
    <col min="13523" max="13530" width="9.6640625" style="1"/>
    <col min="13531" max="13531" width="8.6640625" style="1" customWidth="1"/>
    <col min="13532" max="13533" width="9.6640625" style="1"/>
    <col min="13534" max="13558" width="9.83203125" style="1" customWidth="1"/>
    <col min="13559" max="13776" width="9.6640625" style="1"/>
    <col min="13777" max="13778" width="13.6640625" style="1" customWidth="1"/>
    <col min="13779" max="13786" width="9.6640625" style="1"/>
    <col min="13787" max="13787" width="8.6640625" style="1" customWidth="1"/>
    <col min="13788" max="13789" width="9.6640625" style="1"/>
    <col min="13790" max="13814" width="9.83203125" style="1" customWidth="1"/>
    <col min="13815" max="14032" width="9.6640625" style="1"/>
    <col min="14033" max="14034" width="13.6640625" style="1" customWidth="1"/>
    <col min="14035" max="14042" width="9.6640625" style="1"/>
    <col min="14043" max="14043" width="8.6640625" style="1" customWidth="1"/>
    <col min="14044" max="14045" width="9.6640625" style="1"/>
    <col min="14046" max="14070" width="9.83203125" style="1" customWidth="1"/>
    <col min="14071" max="14288" width="9.6640625" style="1"/>
    <col min="14289" max="14290" width="13.6640625" style="1" customWidth="1"/>
    <col min="14291" max="14298" width="9.6640625" style="1"/>
    <col min="14299" max="14299" width="8.6640625" style="1" customWidth="1"/>
    <col min="14300" max="14301" width="9.6640625" style="1"/>
    <col min="14302" max="14326" width="9.83203125" style="1" customWidth="1"/>
    <col min="14327" max="14544" width="9.6640625" style="1"/>
    <col min="14545" max="14546" width="13.6640625" style="1" customWidth="1"/>
    <col min="14547" max="14554" width="9.6640625" style="1"/>
    <col min="14555" max="14555" width="8.6640625" style="1" customWidth="1"/>
    <col min="14556" max="14557" width="9.6640625" style="1"/>
    <col min="14558" max="14582" width="9.83203125" style="1" customWidth="1"/>
    <col min="14583" max="14800" width="9.6640625" style="1"/>
    <col min="14801" max="14802" width="13.6640625" style="1" customWidth="1"/>
    <col min="14803" max="14810" width="9.6640625" style="1"/>
    <col min="14811" max="14811" width="8.6640625" style="1" customWidth="1"/>
    <col min="14812" max="14813" width="9.6640625" style="1"/>
    <col min="14814" max="14838" width="9.83203125" style="1" customWidth="1"/>
    <col min="14839" max="15056" width="9.6640625" style="1"/>
    <col min="15057" max="15058" width="13.6640625" style="1" customWidth="1"/>
    <col min="15059" max="15066" width="9.6640625" style="1"/>
    <col min="15067" max="15067" width="8.6640625" style="1" customWidth="1"/>
    <col min="15068" max="15069" width="9.6640625" style="1"/>
    <col min="15070" max="15094" width="9.83203125" style="1" customWidth="1"/>
    <col min="15095" max="15312" width="9.6640625" style="1"/>
    <col min="15313" max="15314" width="13.6640625" style="1" customWidth="1"/>
    <col min="15315" max="15322" width="9.6640625" style="1"/>
    <col min="15323" max="15323" width="8.6640625" style="1" customWidth="1"/>
    <col min="15324" max="15325" width="9.6640625" style="1"/>
    <col min="15326" max="15350" width="9.83203125" style="1" customWidth="1"/>
    <col min="15351" max="15568" width="9.6640625" style="1"/>
    <col min="15569" max="15570" width="13.6640625" style="1" customWidth="1"/>
    <col min="15571" max="15578" width="9.6640625" style="1"/>
    <col min="15579" max="15579" width="8.6640625" style="1" customWidth="1"/>
    <col min="15580" max="15581" width="9.6640625" style="1"/>
    <col min="15582" max="15606" width="9.83203125" style="1" customWidth="1"/>
    <col min="15607" max="15824" width="9.6640625" style="1"/>
    <col min="15825" max="15826" width="13.6640625" style="1" customWidth="1"/>
    <col min="15827" max="15834" width="9.6640625" style="1"/>
    <col min="15835" max="15835" width="8.6640625" style="1" customWidth="1"/>
    <col min="15836" max="15837" width="9.6640625" style="1"/>
    <col min="15838" max="15862" width="9.83203125" style="1" customWidth="1"/>
    <col min="15863" max="16080" width="9.6640625" style="1"/>
    <col min="16081" max="16082" width="13.6640625" style="1" customWidth="1"/>
    <col min="16083" max="16090" width="9.6640625" style="1"/>
    <col min="16091" max="16091" width="8.6640625" style="1" customWidth="1"/>
    <col min="16092" max="16093" width="9.6640625" style="1"/>
    <col min="16094" max="16118" width="9.83203125" style="1" customWidth="1"/>
    <col min="16119" max="16384" width="9.6640625" style="1"/>
  </cols>
  <sheetData>
    <row r="1" spans="1:53" ht="14">
      <c r="A1" s="19" t="s">
        <v>110</v>
      </c>
    </row>
    <row r="2" spans="1:53" ht="14">
      <c r="A2" s="19" t="s">
        <v>111</v>
      </c>
    </row>
    <row r="4" spans="1:53">
      <c r="A4" s="17" t="s">
        <v>108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</row>
    <row r="5" spans="1:53" ht="12" customHeight="1">
      <c r="A5" s="13" t="s">
        <v>109</v>
      </c>
      <c r="B5" s="18" t="s">
        <v>41</v>
      </c>
      <c r="C5" s="1" t="s">
        <v>42</v>
      </c>
      <c r="D5" s="1" t="s">
        <v>43</v>
      </c>
      <c r="E5" s="1" t="s">
        <v>44</v>
      </c>
      <c r="F5" s="1" t="s">
        <v>45</v>
      </c>
      <c r="G5" s="1" t="s">
        <v>46</v>
      </c>
      <c r="H5" s="1" t="s">
        <v>47</v>
      </c>
      <c r="I5" s="1" t="s">
        <v>48</v>
      </c>
      <c r="J5" s="1" t="s">
        <v>49</v>
      </c>
      <c r="K5" s="1" t="s">
        <v>50</v>
      </c>
      <c r="L5" s="1" t="s">
        <v>51</v>
      </c>
      <c r="M5" s="1" t="s">
        <v>52</v>
      </c>
      <c r="N5" s="1" t="s">
        <v>53</v>
      </c>
      <c r="O5" s="1" t="s">
        <v>54</v>
      </c>
      <c r="P5" s="1" t="s">
        <v>55</v>
      </c>
      <c r="Q5" s="1" t="s">
        <v>56</v>
      </c>
      <c r="R5" s="1" t="s">
        <v>57</v>
      </c>
      <c r="S5" s="1" t="s">
        <v>58</v>
      </c>
      <c r="T5" s="1" t="s">
        <v>59</v>
      </c>
      <c r="U5" s="1" t="s">
        <v>60</v>
      </c>
      <c r="V5" s="1" t="s">
        <v>61</v>
      </c>
      <c r="W5" s="1" t="s">
        <v>62</v>
      </c>
      <c r="X5" s="1" t="s">
        <v>63</v>
      </c>
      <c r="Y5" s="1" t="s">
        <v>64</v>
      </c>
      <c r="Z5" s="1" t="s">
        <v>65</v>
      </c>
      <c r="AA5" s="1" t="s">
        <v>66</v>
      </c>
      <c r="AB5" s="1" t="s">
        <v>67</v>
      </c>
      <c r="AC5" s="1" t="s">
        <v>68</v>
      </c>
      <c r="AD5" s="1" t="s">
        <v>69</v>
      </c>
      <c r="AE5" s="1" t="s">
        <v>70</v>
      </c>
      <c r="AF5" s="1" t="s">
        <v>71</v>
      </c>
      <c r="AG5" s="1" t="s">
        <v>72</v>
      </c>
      <c r="AH5" s="1" t="s">
        <v>73</v>
      </c>
      <c r="AI5" s="1" t="s">
        <v>74</v>
      </c>
      <c r="AJ5" s="1" t="s">
        <v>75</v>
      </c>
      <c r="AK5" s="1" t="s">
        <v>76</v>
      </c>
      <c r="AL5" s="1" t="s">
        <v>77</v>
      </c>
      <c r="AM5" s="1" t="s">
        <v>78</v>
      </c>
      <c r="AN5" s="1" t="s">
        <v>79</v>
      </c>
      <c r="AO5" s="1" t="s">
        <v>80</v>
      </c>
      <c r="AP5" s="1" t="s">
        <v>81</v>
      </c>
      <c r="AQ5" s="1" t="s">
        <v>82</v>
      </c>
      <c r="AR5" s="1" t="s">
        <v>83</v>
      </c>
      <c r="AS5" s="1" t="s">
        <v>84</v>
      </c>
      <c r="AT5" s="1" t="s">
        <v>85</v>
      </c>
      <c r="AU5" s="1" t="s">
        <v>86</v>
      </c>
      <c r="AV5" s="1" t="s">
        <v>87</v>
      </c>
      <c r="AW5" s="1" t="s">
        <v>88</v>
      </c>
      <c r="AX5" s="1" t="s">
        <v>89</v>
      </c>
      <c r="AY5" s="1" t="s">
        <v>90</v>
      </c>
    </row>
    <row r="6" spans="1:53">
      <c r="A6" s="1" t="s">
        <v>91</v>
      </c>
      <c r="B6" s="18"/>
      <c r="C6" s="1" t="s">
        <v>92</v>
      </c>
      <c r="D6" s="1" t="s">
        <v>92</v>
      </c>
      <c r="E6" s="1" t="s">
        <v>93</v>
      </c>
      <c r="F6" s="1" t="s">
        <v>92</v>
      </c>
      <c r="G6" s="1" t="s">
        <v>92</v>
      </c>
      <c r="H6" s="1" t="s">
        <v>92</v>
      </c>
      <c r="I6" s="1" t="s">
        <v>92</v>
      </c>
      <c r="J6" s="1" t="s">
        <v>92</v>
      </c>
      <c r="K6" s="1" t="s">
        <v>92</v>
      </c>
      <c r="L6" s="1" t="s">
        <v>92</v>
      </c>
      <c r="M6" s="1" t="s">
        <v>94</v>
      </c>
      <c r="N6" s="1" t="s">
        <v>92</v>
      </c>
      <c r="O6" s="1" t="s">
        <v>92</v>
      </c>
      <c r="P6" s="1" t="s">
        <v>92</v>
      </c>
      <c r="Q6" s="1" t="s">
        <v>92</v>
      </c>
      <c r="R6" s="1" t="s">
        <v>92</v>
      </c>
      <c r="S6" s="1" t="s">
        <v>92</v>
      </c>
      <c r="T6" s="1" t="s">
        <v>92</v>
      </c>
      <c r="U6" s="1" t="s">
        <v>92</v>
      </c>
      <c r="V6" s="1" t="s">
        <v>92</v>
      </c>
      <c r="W6" s="1" t="s">
        <v>92</v>
      </c>
      <c r="X6" s="1" t="s">
        <v>92</v>
      </c>
      <c r="Y6" s="1" t="s">
        <v>92</v>
      </c>
      <c r="Z6" s="1" t="s">
        <v>92</v>
      </c>
      <c r="AA6" s="1" t="s">
        <v>92</v>
      </c>
      <c r="AB6" s="1" t="s">
        <v>92</v>
      </c>
      <c r="AC6" s="1" t="s">
        <v>92</v>
      </c>
      <c r="AD6" s="1" t="s">
        <v>92</v>
      </c>
      <c r="AE6" s="1" t="s">
        <v>92</v>
      </c>
      <c r="AF6" s="1" t="s">
        <v>92</v>
      </c>
      <c r="AG6" s="1" t="s">
        <v>92</v>
      </c>
      <c r="AH6" s="1" t="s">
        <v>92</v>
      </c>
      <c r="AI6" s="1" t="s">
        <v>92</v>
      </c>
      <c r="AJ6" s="1" t="s">
        <v>92</v>
      </c>
      <c r="AK6" s="1" t="s">
        <v>92</v>
      </c>
      <c r="AL6" s="1" t="s">
        <v>92</v>
      </c>
      <c r="AM6" s="1" t="s">
        <v>92</v>
      </c>
      <c r="AN6" s="1" t="s">
        <v>92</v>
      </c>
      <c r="AO6" s="1" t="s">
        <v>92</v>
      </c>
      <c r="AP6" s="1" t="s">
        <v>92</v>
      </c>
      <c r="AQ6" s="1" t="s">
        <v>92</v>
      </c>
      <c r="AR6" s="1" t="s">
        <v>92</v>
      </c>
      <c r="AS6" s="1" t="s">
        <v>92</v>
      </c>
      <c r="AT6" s="1" t="s">
        <v>92</v>
      </c>
      <c r="AU6" s="1" t="s">
        <v>92</v>
      </c>
      <c r="AV6" s="1" t="s">
        <v>92</v>
      </c>
      <c r="AW6" s="1" t="s">
        <v>94</v>
      </c>
      <c r="AX6" s="1" t="s">
        <v>94</v>
      </c>
      <c r="AY6" s="1" t="s">
        <v>94</v>
      </c>
    </row>
    <row r="7" spans="1:53">
      <c r="A7" s="18">
        <v>1230</v>
      </c>
      <c r="B7" s="1" t="s">
        <v>0</v>
      </c>
      <c r="C7" s="2">
        <v>30.86983248128637</v>
      </c>
      <c r="D7" s="2">
        <v>11.969821712233671</v>
      </c>
      <c r="E7" s="3">
        <v>144.23393177000963</v>
      </c>
      <c r="F7" s="4">
        <v>1.9644472808554228</v>
      </c>
      <c r="G7" s="4">
        <v>3.5728488948688208</v>
      </c>
      <c r="H7" s="4">
        <v>3.6262686229196737</v>
      </c>
      <c r="I7" s="2">
        <v>36.710837284151872</v>
      </c>
      <c r="J7" s="4">
        <v>4.1572012582013045</v>
      </c>
      <c r="K7" s="4">
        <v>0</v>
      </c>
      <c r="L7" s="3">
        <v>217.50760009680621</v>
      </c>
      <c r="M7" s="5">
        <v>229.6189697153159</v>
      </c>
      <c r="N7" s="4">
        <v>4.9323988846477933</v>
      </c>
      <c r="O7" s="2">
        <v>21.433897827888892</v>
      </c>
      <c r="P7" s="4">
        <v>2.6977498471700536</v>
      </c>
      <c r="Q7" s="3">
        <v>431.94514281714163</v>
      </c>
      <c r="R7" s="4">
        <v>0.101890174116284</v>
      </c>
      <c r="S7" s="4">
        <v>1.9907464739395679</v>
      </c>
      <c r="T7" s="4">
        <v>8.0755213830264854</v>
      </c>
      <c r="U7" s="4">
        <v>0</v>
      </c>
      <c r="V7" s="4">
        <v>6.0181684284206532E-2</v>
      </c>
      <c r="W7" s="4">
        <v>0.40342579225632069</v>
      </c>
      <c r="X7" s="2">
        <v>9.9656573318361374</v>
      </c>
      <c r="Y7" s="4">
        <v>0.43206210254159783</v>
      </c>
      <c r="Z7" s="4">
        <v>2.8524420146261549</v>
      </c>
      <c r="AA7" s="4">
        <v>0.67468899402511995</v>
      </c>
      <c r="AB7" s="4">
        <v>3.1262597380143871E-2</v>
      </c>
      <c r="AC7" s="4">
        <v>9.3262324364543053E-3</v>
      </c>
      <c r="AD7" s="4">
        <v>7.1070631860555063E-3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1.2761620729574579E-2</v>
      </c>
      <c r="AL7" s="4">
        <v>1.7702136815240507E-2</v>
      </c>
      <c r="AM7" s="4">
        <v>1.1500073247020225E-2</v>
      </c>
      <c r="AN7" s="4">
        <v>0</v>
      </c>
      <c r="AO7" s="4">
        <v>1.1874690781039214E-2</v>
      </c>
      <c r="AP7" s="4">
        <v>0.1940556762849566</v>
      </c>
      <c r="AQ7" s="4">
        <v>0.13750830048608256</v>
      </c>
      <c r="AR7" s="4">
        <v>8.1903354014416813E-2</v>
      </c>
      <c r="AS7" s="4">
        <v>0</v>
      </c>
      <c r="AT7" s="4">
        <v>3.0126294734690999</v>
      </c>
      <c r="AU7" s="4">
        <v>8.7167551306901611E-2</v>
      </c>
      <c r="AV7" s="4">
        <v>0</v>
      </c>
      <c r="AW7" s="4">
        <f>SUM(AB7:AG7)</f>
        <v>4.7695893002653686E-2</v>
      </c>
      <c r="AX7" s="4">
        <f>SUM(AH7:AO7)</f>
        <v>5.3838521572874526E-2</v>
      </c>
      <c r="AY7" s="4">
        <f>SUM(AB7:AO7)</f>
        <v>0.10153441457552821</v>
      </c>
      <c r="AZ7" s="12"/>
      <c r="BA7" s="12"/>
    </row>
    <row r="8" spans="1:53">
      <c r="A8" s="18"/>
      <c r="B8" s="1" t="s">
        <v>1</v>
      </c>
      <c r="C8" s="2">
        <v>16.372599354388832</v>
      </c>
      <c r="D8" s="4">
        <v>3.146577090844942</v>
      </c>
      <c r="E8" s="2">
        <v>27.239865519392776</v>
      </c>
      <c r="F8" s="4">
        <v>1.9105603753608762</v>
      </c>
      <c r="G8" s="4">
        <v>4.4090209806331053</v>
      </c>
      <c r="H8" s="4">
        <v>6.3364941418773517</v>
      </c>
      <c r="I8" s="2">
        <v>38.903723485387232</v>
      </c>
      <c r="J8" s="4">
        <v>4.4609898467312608</v>
      </c>
      <c r="K8" s="4">
        <v>0</v>
      </c>
      <c r="L8" s="3">
        <v>305.15196446855788</v>
      </c>
      <c r="M8" s="5">
        <v>299.07104510705295</v>
      </c>
      <c r="N8" s="4">
        <v>2.4421154601958013</v>
      </c>
      <c r="O8" s="4">
        <v>3.3872716733193924</v>
      </c>
      <c r="P8" s="4">
        <v>2.1413856602769337</v>
      </c>
      <c r="Q8" s="3">
        <v>244.80005199332859</v>
      </c>
      <c r="R8" s="4">
        <v>0.20717649286082579</v>
      </c>
      <c r="S8" s="4">
        <v>0.35712768239908671</v>
      </c>
      <c r="T8" s="4">
        <v>3.0728414978452299</v>
      </c>
      <c r="U8" s="4">
        <v>0.13446139476769201</v>
      </c>
      <c r="V8" s="4">
        <v>0</v>
      </c>
      <c r="W8" s="4">
        <v>0.41056752401059671</v>
      </c>
      <c r="X8" s="2">
        <v>20.42386702752065</v>
      </c>
      <c r="Y8" s="4">
        <v>0.26248558532349214</v>
      </c>
      <c r="Z8" s="4">
        <v>3.3673021959073504</v>
      </c>
      <c r="AA8" s="4">
        <v>0.1714301656326522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6.4993833348763611E-3</v>
      </c>
      <c r="AL8" s="4">
        <v>3.6036743567120368E-2</v>
      </c>
      <c r="AM8" s="4">
        <v>5.8577184015574857E-3</v>
      </c>
      <c r="AN8" s="4">
        <v>0.29261295309015423</v>
      </c>
      <c r="AO8" s="4">
        <v>3.6290220007196748E-2</v>
      </c>
      <c r="AP8" s="4">
        <v>7.9030574326408143E-2</v>
      </c>
      <c r="AQ8" s="4">
        <v>9.7518481485076108E-2</v>
      </c>
      <c r="AR8" s="4">
        <v>0</v>
      </c>
      <c r="AS8" s="4">
        <v>0</v>
      </c>
      <c r="AT8" s="4">
        <v>2.2471258535641394</v>
      </c>
      <c r="AU8" s="4">
        <v>6.835542004572333E-3</v>
      </c>
      <c r="AV8" s="4">
        <v>0</v>
      </c>
      <c r="AW8" s="4">
        <f t="shared" ref="AW8:AW59" si="0">SUM(AB8:AG8)</f>
        <v>0</v>
      </c>
      <c r="AX8" s="4">
        <f t="shared" ref="AX8:AX59" si="1">SUM(AH8:AO8)</f>
        <v>0.37729701840090518</v>
      </c>
      <c r="AY8" s="4">
        <f t="shared" ref="AY8:AY59" si="2">SUM(AB8:AO8)</f>
        <v>0.37729701840090518</v>
      </c>
      <c r="AZ8" s="12"/>
      <c r="BA8" s="12"/>
    </row>
    <row r="9" spans="1:53">
      <c r="A9" s="18"/>
      <c r="B9" s="1" t="s">
        <v>2</v>
      </c>
      <c r="C9" s="4">
        <v>4.8353898167199327</v>
      </c>
      <c r="D9" s="4">
        <v>0.72272218906509289</v>
      </c>
      <c r="E9" s="2">
        <v>23.214876261792391</v>
      </c>
      <c r="F9" s="4">
        <v>1.4677524666396404</v>
      </c>
      <c r="G9" s="4">
        <v>3.4233506915263643</v>
      </c>
      <c r="H9" s="2">
        <v>11.780564437587994</v>
      </c>
      <c r="I9" s="2">
        <v>49.327003545596718</v>
      </c>
      <c r="J9" s="4">
        <v>4.228950063021764</v>
      </c>
      <c r="K9" s="4">
        <v>0.36643848549682395</v>
      </c>
      <c r="L9" s="3">
        <v>201.15505292093718</v>
      </c>
      <c r="M9" s="5">
        <v>301.72342476752459</v>
      </c>
      <c r="N9" s="4">
        <v>5.2549357348694203E-2</v>
      </c>
      <c r="O9" s="4">
        <v>0.45929606450452459</v>
      </c>
      <c r="P9" s="4">
        <v>0</v>
      </c>
      <c r="Q9" s="3">
        <v>232.92657729608419</v>
      </c>
      <c r="R9" s="4">
        <v>0.12824111259327656</v>
      </c>
      <c r="S9" s="4">
        <v>0.4715481960731438</v>
      </c>
      <c r="T9" s="4">
        <v>1.209745785889236</v>
      </c>
      <c r="U9" s="4">
        <v>0</v>
      </c>
      <c r="V9" s="4">
        <v>3.9354546882569737E-2</v>
      </c>
      <c r="W9" s="4">
        <v>0.20351836885127983</v>
      </c>
      <c r="X9" s="2">
        <v>40.083766274731225</v>
      </c>
      <c r="Y9" s="4">
        <v>0</v>
      </c>
      <c r="Z9" s="4">
        <v>0</v>
      </c>
      <c r="AA9" s="4">
        <v>0.25459548680743782</v>
      </c>
      <c r="AB9" s="4">
        <v>0</v>
      </c>
      <c r="AC9" s="4">
        <v>9.4103241187385531E-3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6.4409287901732023E-3</v>
      </c>
      <c r="AJ9" s="4">
        <v>2.5416287165129371E-2</v>
      </c>
      <c r="AK9" s="4">
        <v>0</v>
      </c>
      <c r="AL9" s="4">
        <v>3.5732492387107039E-2</v>
      </c>
      <c r="AM9" s="4">
        <v>3.4879022302087934E-2</v>
      </c>
      <c r="AN9" s="4">
        <v>0.18174554177536278</v>
      </c>
      <c r="AO9" s="4">
        <v>3.0011045458507406E-2</v>
      </c>
      <c r="AP9" s="4">
        <v>0</v>
      </c>
      <c r="AQ9" s="4">
        <v>4.8422585548644169E-2</v>
      </c>
      <c r="AR9" s="4">
        <v>0</v>
      </c>
      <c r="AS9" s="4">
        <v>0</v>
      </c>
      <c r="AT9" s="4">
        <v>0.96183248904060914</v>
      </c>
      <c r="AU9" s="4">
        <v>0</v>
      </c>
      <c r="AV9" s="4">
        <v>5.842184462547995E-3</v>
      </c>
      <c r="AW9" s="4">
        <f t="shared" si="0"/>
        <v>9.4103241187385531E-3</v>
      </c>
      <c r="AX9" s="4">
        <f t="shared" si="1"/>
        <v>0.31422531787836772</v>
      </c>
      <c r="AY9" s="4">
        <f t="shared" si="2"/>
        <v>0.32363564199710632</v>
      </c>
      <c r="AZ9" s="12"/>
      <c r="BA9" s="12"/>
    </row>
    <row r="10" spans="1:53">
      <c r="A10" s="18"/>
      <c r="B10" s="1" t="s">
        <v>3</v>
      </c>
      <c r="C10" s="4">
        <v>4.8948799005382408</v>
      </c>
      <c r="D10" s="4">
        <v>0.48924474719517907</v>
      </c>
      <c r="E10" s="2">
        <v>56.208245094243303</v>
      </c>
      <c r="F10" s="4">
        <v>1.5233676977073276</v>
      </c>
      <c r="G10" s="4">
        <v>4.4338080978408803</v>
      </c>
      <c r="H10" s="4">
        <v>0</v>
      </c>
      <c r="I10" s="2">
        <v>54.502765557405546</v>
      </c>
      <c r="J10" s="4">
        <v>0</v>
      </c>
      <c r="K10" s="4">
        <v>5.0878981029320203E-2</v>
      </c>
      <c r="L10" s="3">
        <v>237.07698602272905</v>
      </c>
      <c r="M10" s="5">
        <v>222.84780565822913</v>
      </c>
      <c r="N10" s="4">
        <v>0.60858682321256985</v>
      </c>
      <c r="O10" s="4">
        <v>0.86634842494180697</v>
      </c>
      <c r="P10" s="4">
        <v>0</v>
      </c>
      <c r="Q10" s="3">
        <v>196.99016639232258</v>
      </c>
      <c r="R10" s="4">
        <v>0</v>
      </c>
      <c r="S10" s="4">
        <v>0.11910549365068315</v>
      </c>
      <c r="T10" s="4">
        <v>0.2418335368146424</v>
      </c>
      <c r="U10" s="4">
        <v>0.13467276541238285</v>
      </c>
      <c r="V10" s="4">
        <v>0</v>
      </c>
      <c r="W10" s="4">
        <v>0</v>
      </c>
      <c r="X10" s="2">
        <v>25.127288438267943</v>
      </c>
      <c r="Y10" s="4">
        <v>0.1025065420568595</v>
      </c>
      <c r="Z10" s="4">
        <v>0</v>
      </c>
      <c r="AA10" s="4">
        <v>0</v>
      </c>
      <c r="AB10" s="4">
        <v>1.0655658111229774E-2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6.0769250881562292E-3</v>
      </c>
      <c r="AP10" s="4">
        <v>0</v>
      </c>
      <c r="AQ10" s="4">
        <v>6.132640013786393E-3</v>
      </c>
      <c r="AR10" s="4">
        <v>5.3436080481953592E-2</v>
      </c>
      <c r="AS10" s="4">
        <v>0</v>
      </c>
      <c r="AT10" s="4">
        <v>0.51992085419849887</v>
      </c>
      <c r="AU10" s="4">
        <v>0</v>
      </c>
      <c r="AV10" s="4">
        <v>0</v>
      </c>
      <c r="AW10" s="4">
        <f t="shared" si="0"/>
        <v>1.0655658111229774E-2</v>
      </c>
      <c r="AX10" s="4">
        <f t="shared" si="1"/>
        <v>6.0769250881562292E-3</v>
      </c>
      <c r="AY10" s="4">
        <f t="shared" si="2"/>
        <v>1.6732583199386003E-2</v>
      </c>
      <c r="AZ10" s="12"/>
    </row>
    <row r="11" spans="1:53">
      <c r="A11" s="18"/>
      <c r="B11" s="1" t="s">
        <v>4</v>
      </c>
      <c r="C11" s="4">
        <v>6.2302580033864334</v>
      </c>
      <c r="D11" s="4">
        <v>0</v>
      </c>
      <c r="E11" s="3">
        <v>120.75199283590682</v>
      </c>
      <c r="F11" s="4">
        <v>1.433952863988049</v>
      </c>
      <c r="G11" s="4">
        <v>5.9345501594154477</v>
      </c>
      <c r="H11" s="4">
        <v>2.6690329818212466</v>
      </c>
      <c r="I11" s="2">
        <v>53.325680097912326</v>
      </c>
      <c r="J11" s="2">
        <v>9.5796073679740914</v>
      </c>
      <c r="K11" s="4">
        <v>1.1845685468726666</v>
      </c>
      <c r="L11" s="3">
        <v>178.31476278883596</v>
      </c>
      <c r="M11" s="5">
        <v>302.70871230397233</v>
      </c>
      <c r="N11" s="4">
        <v>2.0263537457036076</v>
      </c>
      <c r="O11" s="4">
        <v>0.55366675791351727</v>
      </c>
      <c r="P11" s="4">
        <v>5.6559958505112791</v>
      </c>
      <c r="Q11" s="3">
        <v>288.34800933088894</v>
      </c>
      <c r="R11" s="4">
        <v>0</v>
      </c>
      <c r="S11" s="4">
        <v>0.33200647041301279</v>
      </c>
      <c r="T11" s="4">
        <v>0.26460453294636876</v>
      </c>
      <c r="U11" s="4">
        <v>0</v>
      </c>
      <c r="V11" s="4">
        <v>3.6662341796811437E-2</v>
      </c>
      <c r="W11" s="4">
        <v>0</v>
      </c>
      <c r="X11" s="2">
        <v>63.236945955900893</v>
      </c>
      <c r="Y11" s="4">
        <v>0</v>
      </c>
      <c r="Z11" s="4">
        <v>3.2664279892833572</v>
      </c>
      <c r="AA11" s="4">
        <v>7.9635240797921891E-2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5.5359738230727221E-2</v>
      </c>
      <c r="AQ11" s="4">
        <v>1.1428555878902562E-2</v>
      </c>
      <c r="AR11" s="4">
        <v>2.5979169156131451E-2</v>
      </c>
      <c r="AS11" s="4">
        <v>3.3256120039070448E-2</v>
      </c>
      <c r="AT11" s="4">
        <v>0.54216120591296557</v>
      </c>
      <c r="AU11" s="4">
        <v>0</v>
      </c>
      <c r="AV11" s="4">
        <v>0</v>
      </c>
      <c r="AW11" s="4">
        <f t="shared" si="0"/>
        <v>0</v>
      </c>
      <c r="AX11" s="4">
        <f t="shared" si="1"/>
        <v>0</v>
      </c>
      <c r="AY11" s="4">
        <f t="shared" si="2"/>
        <v>0</v>
      </c>
      <c r="AZ11" s="12"/>
    </row>
    <row r="12" spans="1:53">
      <c r="A12" s="18"/>
      <c r="B12" s="1" t="s">
        <v>5</v>
      </c>
      <c r="C12" s="4">
        <v>7.4481251259758192</v>
      </c>
      <c r="D12" s="4">
        <v>0.44782736976135257</v>
      </c>
      <c r="E12" s="4">
        <v>0</v>
      </c>
      <c r="F12" s="4">
        <v>1.3305956968877235</v>
      </c>
      <c r="G12" s="4">
        <v>7.5134410322652476</v>
      </c>
      <c r="H12" s="4">
        <v>5.4483501811061448</v>
      </c>
      <c r="I12" s="2">
        <v>50.879664138644827</v>
      </c>
      <c r="J12" s="2">
        <v>10.026397782314186</v>
      </c>
      <c r="K12" s="4">
        <v>0</v>
      </c>
      <c r="L12" s="2">
        <v>88.381629856057913</v>
      </c>
      <c r="M12" s="5">
        <v>301.84812177357031</v>
      </c>
      <c r="N12" s="4">
        <v>1.9196663826297846</v>
      </c>
      <c r="O12" s="4">
        <v>0.56764379610024918</v>
      </c>
      <c r="P12" s="4">
        <v>0</v>
      </c>
      <c r="Q12" s="3">
        <v>226.15589040583185</v>
      </c>
      <c r="R12" s="4">
        <v>0</v>
      </c>
      <c r="S12" s="4">
        <v>0.26522736183231066</v>
      </c>
      <c r="T12" s="4">
        <v>0.12215061885612427</v>
      </c>
      <c r="U12" s="4">
        <v>0.12217661691529887</v>
      </c>
      <c r="V12" s="4">
        <v>0</v>
      </c>
      <c r="W12" s="4">
        <v>0.37394507809938993</v>
      </c>
      <c r="X12" s="2">
        <v>57.37179175566208</v>
      </c>
      <c r="Y12" s="4">
        <v>0</v>
      </c>
      <c r="Z12" s="4">
        <v>0</v>
      </c>
      <c r="AA12" s="4">
        <v>0</v>
      </c>
      <c r="AB12" s="4">
        <v>9.6910506709767964E-3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1.64214999287863E-2</v>
      </c>
      <c r="AM12" s="4">
        <v>0</v>
      </c>
      <c r="AN12" s="4">
        <v>0</v>
      </c>
      <c r="AO12" s="4">
        <v>0</v>
      </c>
      <c r="AP12" s="4">
        <v>3.605245957329728E-2</v>
      </c>
      <c r="AQ12" s="4">
        <v>1.1178177216800261E-2</v>
      </c>
      <c r="AR12" s="4">
        <v>0</v>
      </c>
      <c r="AS12" s="4">
        <v>5.1581470266761423E-2</v>
      </c>
      <c r="AT12" s="4">
        <v>0.61779303298917321</v>
      </c>
      <c r="AU12" s="4">
        <v>6.2680091787891109E-3</v>
      </c>
      <c r="AV12" s="4">
        <v>0</v>
      </c>
      <c r="AW12" s="4">
        <f t="shared" si="0"/>
        <v>9.6910506709767964E-3</v>
      </c>
      <c r="AX12" s="4">
        <f t="shared" si="1"/>
        <v>1.64214999287863E-2</v>
      </c>
      <c r="AY12" s="4">
        <f t="shared" si="2"/>
        <v>2.6112550599763099E-2</v>
      </c>
      <c r="AZ12" s="12"/>
    </row>
    <row r="13" spans="1:53">
      <c r="A13" s="18"/>
      <c r="B13" s="1" t="s">
        <v>6</v>
      </c>
      <c r="C13" s="4">
        <v>7.8555645466889361</v>
      </c>
      <c r="D13" s="4">
        <v>0.45798672368943599</v>
      </c>
      <c r="E13" s="2">
        <v>49.228569337836277</v>
      </c>
      <c r="F13" s="4">
        <v>2.1763197280200304</v>
      </c>
      <c r="G13" s="2">
        <v>12.840385946087819</v>
      </c>
      <c r="H13" s="3">
        <v>101.06028323362037</v>
      </c>
      <c r="I13" s="2">
        <v>36.386823002829146</v>
      </c>
      <c r="J13" s="4">
        <v>5.3047987835085983</v>
      </c>
      <c r="K13" s="4">
        <v>0</v>
      </c>
      <c r="L13" s="2">
        <v>32.121132704708032</v>
      </c>
      <c r="M13" s="5">
        <v>296.62078969366621</v>
      </c>
      <c r="N13" s="4">
        <v>0.45821288811687633</v>
      </c>
      <c r="O13" s="4">
        <v>1.6748933490976852</v>
      </c>
      <c r="P13" s="4">
        <v>1.8793551268687045</v>
      </c>
      <c r="Q13" s="3">
        <v>254.80362375632873</v>
      </c>
      <c r="R13" s="4">
        <v>1.1954045694054189E-2</v>
      </c>
      <c r="S13" s="4">
        <v>1.8155007617679395</v>
      </c>
      <c r="T13" s="4">
        <v>1.1446027187364385</v>
      </c>
      <c r="U13" s="4">
        <v>0</v>
      </c>
      <c r="V13" s="4">
        <v>0</v>
      </c>
      <c r="W13" s="4">
        <v>0</v>
      </c>
      <c r="X13" s="2">
        <v>36.185952539843463</v>
      </c>
      <c r="Y13" s="4">
        <v>6.5267029793153838E-2</v>
      </c>
      <c r="Z13" s="4">
        <v>1.6021969105963643</v>
      </c>
      <c r="AA13" s="4">
        <v>0.23702807830133427</v>
      </c>
      <c r="AB13" s="4">
        <v>9.8793906028928798E-3</v>
      </c>
      <c r="AC13" s="4">
        <v>8.8087107516426292E-3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2.3783351503701321E-2</v>
      </c>
      <c r="AK13" s="4">
        <v>0</v>
      </c>
      <c r="AL13" s="4">
        <v>1.6732393523195357E-2</v>
      </c>
      <c r="AM13" s="4">
        <v>0</v>
      </c>
      <c r="AN13" s="4">
        <v>3.4344920016369705E-2</v>
      </c>
      <c r="AO13" s="4">
        <v>3.3837274334408515E-2</v>
      </c>
      <c r="AP13" s="4">
        <v>0.25721452283806961</v>
      </c>
      <c r="AQ13" s="4">
        <v>3.992516639248328E-2</v>
      </c>
      <c r="AR13" s="4">
        <v>2.5874245732154525E-2</v>
      </c>
      <c r="AS13" s="4">
        <v>3.7213251985351206E-2</v>
      </c>
      <c r="AT13" s="4">
        <v>1.0587013812058783</v>
      </c>
      <c r="AU13" s="4">
        <v>5.1170896500309739E-2</v>
      </c>
      <c r="AV13" s="4">
        <v>1.0990752291524172E-2</v>
      </c>
      <c r="AW13" s="4">
        <f t="shared" si="0"/>
        <v>1.8688101354535511E-2</v>
      </c>
      <c r="AX13" s="4">
        <f t="shared" si="1"/>
        <v>0.1086979393776749</v>
      </c>
      <c r="AY13" s="4">
        <f t="shared" si="2"/>
        <v>0.12738604073221044</v>
      </c>
      <c r="AZ13" s="12"/>
    </row>
    <row r="14" spans="1:53">
      <c r="A14" s="18"/>
      <c r="B14" s="1" t="s">
        <v>7</v>
      </c>
      <c r="C14" s="2">
        <v>20.301884703476905</v>
      </c>
      <c r="D14" s="4">
        <v>8.5049165872243915</v>
      </c>
      <c r="E14" s="2">
        <v>15.803232246900071</v>
      </c>
      <c r="F14" s="2">
        <v>15.908313705526998</v>
      </c>
      <c r="G14" s="2">
        <v>21.229922698289293</v>
      </c>
      <c r="H14" s="4">
        <v>0</v>
      </c>
      <c r="I14" s="2">
        <v>12.74059118394772</v>
      </c>
      <c r="J14" s="4">
        <v>7.9277625250393866</v>
      </c>
      <c r="K14" s="4">
        <v>3.588021009095449E-2</v>
      </c>
      <c r="L14" s="2">
        <v>65.322823231782024</v>
      </c>
      <c r="M14" s="5">
        <v>241.38913656497382</v>
      </c>
      <c r="N14" s="4">
        <v>1.959827632310926</v>
      </c>
      <c r="O14" s="4">
        <v>4.0369936817524703</v>
      </c>
      <c r="P14" s="4">
        <v>0.35566572225216542</v>
      </c>
      <c r="Q14" s="3">
        <v>521.70359299064501</v>
      </c>
      <c r="R14" s="4">
        <v>0.23319455722153287</v>
      </c>
      <c r="S14" s="4">
        <v>0.56384396844225304</v>
      </c>
      <c r="T14" s="4">
        <v>4.9210577094250798</v>
      </c>
      <c r="U14" s="4">
        <v>0</v>
      </c>
      <c r="V14" s="4">
        <v>7.385230774931327E-2</v>
      </c>
      <c r="W14" s="4">
        <v>0</v>
      </c>
      <c r="X14" s="2">
        <v>17.721962060659344</v>
      </c>
      <c r="Y14" s="4">
        <v>0.33436357666341854</v>
      </c>
      <c r="Z14" s="4">
        <v>0</v>
      </c>
      <c r="AA14" s="4">
        <v>0.1621898790215543</v>
      </c>
      <c r="AB14" s="4">
        <v>1.0160171532269854E-2</v>
      </c>
      <c r="AC14" s="4">
        <v>3.6213949779368142E-2</v>
      </c>
      <c r="AD14" s="4">
        <v>6.9009818608244148E-3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6.2300336646375718E-3</v>
      </c>
      <c r="AL14" s="4">
        <v>8.5997445971685307E-2</v>
      </c>
      <c r="AM14" s="4">
        <v>1.1239342722965956E-2</v>
      </c>
      <c r="AN14" s="4">
        <v>0.24766678416584706</v>
      </c>
      <c r="AO14" s="4">
        <v>5.8016397028203708E-2</v>
      </c>
      <c r="AP14" s="4">
        <v>7.556173059754677E-2</v>
      </c>
      <c r="AQ14" s="4">
        <v>9.3947655643246003E-2</v>
      </c>
      <c r="AR14" s="4">
        <v>2.66082111954185E-2</v>
      </c>
      <c r="AS14" s="4">
        <v>6.7063587167227268E-2</v>
      </c>
      <c r="AT14" s="4">
        <v>0.62301491786622165</v>
      </c>
      <c r="AU14" s="4">
        <v>1.3169704882503366E-2</v>
      </c>
      <c r="AV14" s="4">
        <v>5.654900993796199E-3</v>
      </c>
      <c r="AW14" s="4">
        <f t="shared" si="0"/>
        <v>5.327510317246241E-2</v>
      </c>
      <c r="AX14" s="4">
        <f t="shared" si="1"/>
        <v>0.40915000355333964</v>
      </c>
      <c r="AY14" s="4">
        <f t="shared" si="2"/>
        <v>0.462425106725802</v>
      </c>
      <c r="AZ14" s="12"/>
    </row>
    <row r="15" spans="1:53">
      <c r="A15" s="18"/>
      <c r="B15" s="1" t="s">
        <v>8</v>
      </c>
      <c r="C15" s="2">
        <v>16.557653246447806</v>
      </c>
      <c r="D15" s="2">
        <v>30.74595851444138</v>
      </c>
      <c r="E15" s="2">
        <v>35.235093982234126</v>
      </c>
      <c r="F15" s="2">
        <v>49.174977012379145</v>
      </c>
      <c r="G15" s="2">
        <v>26.193818074587227</v>
      </c>
      <c r="H15" s="4">
        <v>3.3361349274502268</v>
      </c>
      <c r="I15" s="2">
        <v>10.912992294001556</v>
      </c>
      <c r="J15" s="2">
        <v>10.093699110148854</v>
      </c>
      <c r="K15" s="4">
        <v>1.8384534148764957</v>
      </c>
      <c r="L15" s="2">
        <v>87.718065231878754</v>
      </c>
      <c r="M15" s="5">
        <v>220.95620531508305</v>
      </c>
      <c r="N15" s="4">
        <v>5.1566744421571151</v>
      </c>
      <c r="O15" s="4">
        <v>7.7599613147043929</v>
      </c>
      <c r="P15" s="4">
        <v>4.5693065917281768</v>
      </c>
      <c r="Q15" s="3">
        <v>563.02324459472993</v>
      </c>
      <c r="R15" s="4">
        <v>0.81922329043468145</v>
      </c>
      <c r="S15" s="4">
        <v>3.1755999373060484</v>
      </c>
      <c r="T15" s="2">
        <v>18.61698100451266</v>
      </c>
      <c r="U15" s="4">
        <v>0.12799087434630205</v>
      </c>
      <c r="V15" s="4">
        <v>0.14782337991890115</v>
      </c>
      <c r="W15" s="4">
        <v>0</v>
      </c>
      <c r="X15" s="2">
        <v>44.571879616826578</v>
      </c>
      <c r="Y15" s="4">
        <v>0.15955965541995704</v>
      </c>
      <c r="Z15" s="4">
        <v>3.7323912504581993</v>
      </c>
      <c r="AA15" s="4">
        <v>0.48811048184954003</v>
      </c>
      <c r="AB15" s="4">
        <v>0.11195290548063187</v>
      </c>
      <c r="AC15" s="4">
        <v>0.15429759801656567</v>
      </c>
      <c r="AD15" s="4">
        <v>6.9242814675141854E-3</v>
      </c>
      <c r="AE15" s="4">
        <v>0.1199883898734065</v>
      </c>
      <c r="AF15" s="4">
        <v>4.5825338359221722E-2</v>
      </c>
      <c r="AG15" s="4">
        <v>0</v>
      </c>
      <c r="AH15" s="4">
        <v>0</v>
      </c>
      <c r="AI15" s="4">
        <v>0</v>
      </c>
      <c r="AJ15" s="4">
        <v>0</v>
      </c>
      <c r="AK15" s="4">
        <v>6.2818575700920283E-3</v>
      </c>
      <c r="AL15" s="4">
        <v>6.9345294848060277E-2</v>
      </c>
      <c r="AM15" s="4">
        <v>3.964579421343073E-2</v>
      </c>
      <c r="AN15" s="4">
        <v>0.60640860650885187</v>
      </c>
      <c r="AO15" s="4">
        <v>0.1230074294635975</v>
      </c>
      <c r="AP15" s="4">
        <v>0.3244236851773924</v>
      </c>
      <c r="AQ15" s="4">
        <v>0.44400253197803247</v>
      </c>
      <c r="AR15" s="4">
        <v>0.18730098536386067</v>
      </c>
      <c r="AS15" s="4">
        <v>7.0060096823063855E-2</v>
      </c>
      <c r="AT15" s="4">
        <v>2.4531166670289353</v>
      </c>
      <c r="AU15" s="4">
        <v>5.3140797959824577E-2</v>
      </c>
      <c r="AV15" s="4">
        <v>2.2785612104879983E-2</v>
      </c>
      <c r="AW15" s="4">
        <f t="shared" si="0"/>
        <v>0.43898851319733989</v>
      </c>
      <c r="AX15" s="4">
        <f t="shared" si="1"/>
        <v>0.84468898260403247</v>
      </c>
      <c r="AY15" s="4">
        <f t="shared" si="2"/>
        <v>1.2836774958013724</v>
      </c>
      <c r="AZ15" s="12"/>
    </row>
    <row r="16" spans="1:53">
      <c r="A16" s="18"/>
      <c r="B16" s="1" t="s">
        <v>9</v>
      </c>
      <c r="C16" s="2">
        <v>24.815170376218866</v>
      </c>
      <c r="D16" s="2">
        <v>15.596713720954073</v>
      </c>
      <c r="E16" s="2">
        <v>55.816421203805589</v>
      </c>
      <c r="F16" s="2">
        <v>23.745895521346736</v>
      </c>
      <c r="G16" s="4">
        <v>5.8774561194338739</v>
      </c>
      <c r="H16" s="4">
        <v>0</v>
      </c>
      <c r="I16" s="4">
        <v>7.2276030904609634</v>
      </c>
      <c r="J16" s="4">
        <v>0</v>
      </c>
      <c r="K16" s="4">
        <v>0.72629197782072863</v>
      </c>
      <c r="L16" s="3">
        <v>531.92978291324539</v>
      </c>
      <c r="M16" s="5">
        <v>293.60712749649383</v>
      </c>
      <c r="N16" s="4">
        <v>1.5150195985583055</v>
      </c>
      <c r="O16" s="4">
        <v>0</v>
      </c>
      <c r="P16" s="4">
        <v>1.6801330273783026</v>
      </c>
      <c r="Q16" s="2">
        <v>80.365286621990322</v>
      </c>
      <c r="R16" s="4">
        <v>0.28618797824041781</v>
      </c>
      <c r="S16" s="4">
        <v>0.35956701207643105</v>
      </c>
      <c r="T16" s="4">
        <v>8.7677787301874499</v>
      </c>
      <c r="U16" s="4">
        <v>0</v>
      </c>
      <c r="V16" s="4">
        <v>3.9016032679347813E-2</v>
      </c>
      <c r="W16" s="4">
        <v>0.20548197894410386</v>
      </c>
      <c r="X16" s="2">
        <v>71.20484184089203</v>
      </c>
      <c r="Y16" s="4">
        <v>0</v>
      </c>
      <c r="Z16" s="4">
        <v>0</v>
      </c>
      <c r="AA16" s="4">
        <v>8.577249686500299E-2</v>
      </c>
      <c r="AB16" s="4">
        <v>0.38498001543175636</v>
      </c>
      <c r="AC16" s="4">
        <v>0.65898237033067664</v>
      </c>
      <c r="AD16" s="4">
        <v>9.4795289591370652E-2</v>
      </c>
      <c r="AE16" s="4">
        <v>0</v>
      </c>
      <c r="AF16" s="4">
        <v>4.8428512698590505E-2</v>
      </c>
      <c r="AG16" s="4">
        <v>4.4770182435961585E-2</v>
      </c>
      <c r="AH16" s="4">
        <v>0</v>
      </c>
      <c r="AI16" s="4">
        <v>6.5959879556014766E-3</v>
      </c>
      <c r="AJ16" s="4">
        <v>0</v>
      </c>
      <c r="AK16" s="4">
        <v>0</v>
      </c>
      <c r="AL16" s="4">
        <v>1.833823648808203E-2</v>
      </c>
      <c r="AM16" s="4">
        <v>5.9853550828258091E-3</v>
      </c>
      <c r="AN16" s="4">
        <v>0</v>
      </c>
      <c r="AO16" s="4">
        <v>0</v>
      </c>
      <c r="AP16" s="4">
        <v>6.0679239003429329E-2</v>
      </c>
      <c r="AQ16" s="4">
        <v>0.8380960707834777</v>
      </c>
      <c r="AR16" s="4">
        <v>5.6451348600518522E-2</v>
      </c>
      <c r="AS16" s="4">
        <v>5.2347440681959151E-2</v>
      </c>
      <c r="AT16" s="4">
        <v>6.1697443764577047</v>
      </c>
      <c r="AU16" s="4">
        <v>1.4043282765481595E-2</v>
      </c>
      <c r="AV16" s="4">
        <v>1.8046512199285328E-2</v>
      </c>
      <c r="AW16" s="4">
        <f t="shared" si="0"/>
        <v>1.2319563704883558</v>
      </c>
      <c r="AX16" s="4">
        <f t="shared" si="1"/>
        <v>3.0919579526509318E-2</v>
      </c>
      <c r="AY16" s="4">
        <f t="shared" si="2"/>
        <v>1.262875950014865</v>
      </c>
      <c r="AZ16" s="14"/>
    </row>
    <row r="17" spans="1:53">
      <c r="A17" s="18"/>
      <c r="B17" s="1" t="s">
        <v>10</v>
      </c>
      <c r="C17" s="2">
        <v>24.674180369022253</v>
      </c>
      <c r="D17" s="2">
        <v>15.212175804644591</v>
      </c>
      <c r="E17" s="2">
        <v>59.334050615847694</v>
      </c>
      <c r="F17" s="4">
        <v>5.7347622443125914</v>
      </c>
      <c r="G17" s="4">
        <v>4.1416107769590003</v>
      </c>
      <c r="H17" s="4">
        <v>8.321427825210538</v>
      </c>
      <c r="I17" s="4">
        <v>8.172475322336993</v>
      </c>
      <c r="J17" s="4">
        <v>5.5472754943757732</v>
      </c>
      <c r="K17" s="4">
        <v>1.1204482221343237</v>
      </c>
      <c r="L17" s="3">
        <v>573.88859182108513</v>
      </c>
      <c r="M17" s="5">
        <v>308.9726275154627</v>
      </c>
      <c r="N17" s="4">
        <v>4.8905198202395566</v>
      </c>
      <c r="O17" s="4">
        <v>2.5026118648077205</v>
      </c>
      <c r="P17" s="4">
        <v>0.10259181131745616</v>
      </c>
      <c r="Q17" s="3">
        <v>110.71664973836755</v>
      </c>
      <c r="R17" s="4">
        <v>9.5611088357789156E-2</v>
      </c>
      <c r="S17" s="4">
        <v>0.25205173675513887</v>
      </c>
      <c r="T17" s="4">
        <v>3.0818184599298455</v>
      </c>
      <c r="U17" s="4">
        <v>0</v>
      </c>
      <c r="V17" s="4">
        <v>8.1968261336517301E-2</v>
      </c>
      <c r="W17" s="4">
        <v>0</v>
      </c>
      <c r="X17" s="2">
        <v>50.298262337575672</v>
      </c>
      <c r="Y17" s="4">
        <v>0.38993564591057556</v>
      </c>
      <c r="Z17" s="4">
        <v>0.54258907490199948</v>
      </c>
      <c r="AA17" s="4">
        <v>0.17995906133370296</v>
      </c>
      <c r="AB17" s="4">
        <v>0.39129915578327934</v>
      </c>
      <c r="AC17" s="4">
        <v>0.46994974503374481</v>
      </c>
      <c r="AD17" s="4">
        <v>6.8765319106372319E-2</v>
      </c>
      <c r="AE17" s="4">
        <v>6.6277839424034465E-2</v>
      </c>
      <c r="AF17" s="4">
        <v>0</v>
      </c>
      <c r="AG17" s="4">
        <v>0</v>
      </c>
      <c r="AH17" s="4">
        <v>0</v>
      </c>
      <c r="AI17" s="4">
        <v>6.9245177126390188E-3</v>
      </c>
      <c r="AJ17" s="4">
        <v>2.7512230255290083E-2</v>
      </c>
      <c r="AK17" s="4">
        <v>0</v>
      </c>
      <c r="AL17" s="4">
        <v>1.9300358136469471E-2</v>
      </c>
      <c r="AM17" s="4">
        <v>6.2934826156172104E-3</v>
      </c>
      <c r="AN17" s="4">
        <v>7.9120853304594271E-2</v>
      </c>
      <c r="AO17" s="4">
        <v>1.3064229930900589E-2</v>
      </c>
      <c r="AP17" s="4">
        <v>4.2658201734006695E-2</v>
      </c>
      <c r="AQ17" s="4">
        <v>0.28927840556494427</v>
      </c>
      <c r="AR17" s="4">
        <v>0</v>
      </c>
      <c r="AS17" s="4">
        <v>5.1742871005964076E-4</v>
      </c>
      <c r="AT17" s="4">
        <v>4.2242588006278545</v>
      </c>
      <c r="AU17" s="4">
        <v>2.953988063694862E-2</v>
      </c>
      <c r="AV17" s="4">
        <v>0</v>
      </c>
      <c r="AW17" s="4">
        <f t="shared" si="0"/>
        <v>0.99629205934743081</v>
      </c>
      <c r="AX17" s="4">
        <f t="shared" si="1"/>
        <v>0.15221567195551064</v>
      </c>
      <c r="AY17" s="4">
        <f t="shared" si="2"/>
        <v>1.1485077313029413</v>
      </c>
      <c r="AZ17" s="12"/>
    </row>
    <row r="18" spans="1:53">
      <c r="A18" s="18"/>
      <c r="B18" s="1" t="s">
        <v>11</v>
      </c>
      <c r="C18" s="2">
        <v>20.284111492928712</v>
      </c>
      <c r="D18" s="2">
        <v>16.15127158998002</v>
      </c>
      <c r="E18" s="4">
        <v>0.33596478405150693</v>
      </c>
      <c r="F18" s="4">
        <v>4.5766805135761173</v>
      </c>
      <c r="G18" s="4">
        <v>5.6109957192443227</v>
      </c>
      <c r="H18" s="4">
        <v>4.5559912865613628</v>
      </c>
      <c r="I18" s="4">
        <v>8.0381459388812146</v>
      </c>
      <c r="J18" s="4">
        <v>0</v>
      </c>
      <c r="K18" s="4">
        <v>0.19957629004203212</v>
      </c>
      <c r="L18" s="3">
        <v>595.79925108555756</v>
      </c>
      <c r="M18" s="5">
        <v>351.94684090045888</v>
      </c>
      <c r="N18" s="4">
        <v>1.1173247382594995</v>
      </c>
      <c r="O18" s="4">
        <v>2.2269764910138772</v>
      </c>
      <c r="P18" s="4">
        <v>0</v>
      </c>
      <c r="Q18" s="3">
        <v>271.82459183171704</v>
      </c>
      <c r="R18" s="4">
        <v>0.12071302825844966</v>
      </c>
      <c r="S18" s="4">
        <v>0.37179096495919101</v>
      </c>
      <c r="T18" s="4">
        <v>5.4034901109706119</v>
      </c>
      <c r="U18" s="4">
        <v>0</v>
      </c>
      <c r="V18" s="4">
        <v>8.0526247815797383E-2</v>
      </c>
      <c r="W18" s="4">
        <v>0</v>
      </c>
      <c r="X18" s="2">
        <v>48.824070077923793</v>
      </c>
      <c r="Y18" s="4">
        <v>0</v>
      </c>
      <c r="Z18" s="4">
        <v>0</v>
      </c>
      <c r="AA18" s="4">
        <v>0</v>
      </c>
      <c r="AB18" s="4">
        <v>0.25141576646582764</v>
      </c>
      <c r="AC18" s="4">
        <v>0.27413298594787155</v>
      </c>
      <c r="AD18" s="4">
        <v>2.2462240305511343E-2</v>
      </c>
      <c r="AE18" s="4">
        <v>0.12997403433683674</v>
      </c>
      <c r="AF18" s="4">
        <v>0</v>
      </c>
      <c r="AG18" s="4">
        <v>1.5287154144931524E-2</v>
      </c>
      <c r="AH18" s="4">
        <v>5.2552972441356059E-2</v>
      </c>
      <c r="AI18" s="4">
        <v>0</v>
      </c>
      <c r="AJ18" s="4">
        <v>2.7109018463817372E-2</v>
      </c>
      <c r="AK18" s="4">
        <v>6.8769301020522675E-3</v>
      </c>
      <c r="AL18" s="4">
        <v>1.8997083216311255E-2</v>
      </c>
      <c r="AM18" s="4">
        <v>0</v>
      </c>
      <c r="AN18" s="4">
        <v>0</v>
      </c>
      <c r="AO18" s="4">
        <v>1.2869659157847567E-2</v>
      </c>
      <c r="AP18" s="4">
        <v>0</v>
      </c>
      <c r="AQ18" s="4">
        <v>0.53645597425373803</v>
      </c>
      <c r="AR18" s="4">
        <v>2.9080195474485683E-2</v>
      </c>
      <c r="AS18" s="4">
        <v>0</v>
      </c>
      <c r="AT18" s="4">
        <v>3.1952673093268622</v>
      </c>
      <c r="AU18" s="4">
        <v>3.6319919980084166E-2</v>
      </c>
      <c r="AV18" s="4">
        <v>6.2109421954283164E-3</v>
      </c>
      <c r="AW18" s="4">
        <f t="shared" si="0"/>
        <v>0.69327218120097889</v>
      </c>
      <c r="AX18" s="4">
        <f t="shared" si="1"/>
        <v>0.11840566338138453</v>
      </c>
      <c r="AY18" s="4">
        <f t="shared" si="2"/>
        <v>0.81167784458236336</v>
      </c>
      <c r="AZ18" s="12"/>
    </row>
    <row r="19" spans="1:53">
      <c r="A19" s="18"/>
      <c r="B19" s="1" t="s">
        <v>12</v>
      </c>
      <c r="C19" s="2">
        <v>27.28562105279223</v>
      </c>
      <c r="D19" s="2">
        <v>40.454580915131352</v>
      </c>
      <c r="E19" s="2">
        <v>27.557742385691707</v>
      </c>
      <c r="F19" s="4">
        <v>3.8802723524887703</v>
      </c>
      <c r="G19" s="4">
        <v>6.7524857046536715</v>
      </c>
      <c r="H19" s="4">
        <v>1.8007839879619718</v>
      </c>
      <c r="I19" s="2">
        <v>24.604125363023002</v>
      </c>
      <c r="J19" s="4">
        <v>4.0231810367027165</v>
      </c>
      <c r="K19" s="4">
        <v>0</v>
      </c>
      <c r="L19" s="3">
        <v>370.31748154059682</v>
      </c>
      <c r="M19" s="5">
        <v>293.32601689621129</v>
      </c>
      <c r="N19" s="4">
        <v>3.3829612584445901</v>
      </c>
      <c r="O19" s="4">
        <v>4.5949817977091385</v>
      </c>
      <c r="P19" s="4">
        <v>6.687190870485014</v>
      </c>
      <c r="Q19" s="3">
        <v>487.8674902117728</v>
      </c>
      <c r="R19" s="4">
        <v>0.11502294395551403</v>
      </c>
      <c r="S19" s="4">
        <v>0</v>
      </c>
      <c r="T19" s="2">
        <v>37.48759150229359</v>
      </c>
      <c r="U19" s="4">
        <v>0</v>
      </c>
      <c r="V19" s="4">
        <v>0</v>
      </c>
      <c r="W19" s="4">
        <v>0</v>
      </c>
      <c r="X19" s="2">
        <v>25.346202694513568</v>
      </c>
      <c r="Y19" s="4">
        <v>8.8815016266819369E-2</v>
      </c>
      <c r="Z19" s="4">
        <v>3.4821200764565057</v>
      </c>
      <c r="AA19" s="4">
        <v>0.54268442486048174</v>
      </c>
      <c r="AB19" s="4">
        <v>6.2225351522339746E-2</v>
      </c>
      <c r="AC19" s="4">
        <v>6.5114974748276835E-2</v>
      </c>
      <c r="AD19" s="4">
        <v>7.1197870828948497E-3</v>
      </c>
      <c r="AE19" s="4">
        <v>6.1832267297351327E-2</v>
      </c>
      <c r="AF19" s="4">
        <v>0</v>
      </c>
      <c r="AG19" s="4">
        <v>1.4519305901027681E-2</v>
      </c>
      <c r="AH19" s="4">
        <v>0</v>
      </c>
      <c r="AI19" s="4">
        <v>0</v>
      </c>
      <c r="AJ19" s="4">
        <v>0</v>
      </c>
      <c r="AK19" s="4">
        <v>6.5659886050009166E-3</v>
      </c>
      <c r="AL19" s="4">
        <v>1.814392831952422E-2</v>
      </c>
      <c r="AM19" s="4">
        <v>5.9054448188004018E-3</v>
      </c>
      <c r="AN19" s="4">
        <v>0.11114903106156872</v>
      </c>
      <c r="AO19" s="4">
        <v>1.2301832789028785E-2</v>
      </c>
      <c r="AP19" s="4">
        <v>4.0256350514053539E-2</v>
      </c>
      <c r="AQ19" s="4">
        <v>0.96183483148359961</v>
      </c>
      <c r="AR19" s="4">
        <v>5.5397923870368779E-2</v>
      </c>
      <c r="AS19" s="4">
        <v>8.0023393393534592E-3</v>
      </c>
      <c r="AT19" s="4">
        <v>7.5453944025139874</v>
      </c>
      <c r="AU19" s="4">
        <v>0</v>
      </c>
      <c r="AV19" s="4">
        <v>5.9222554493488684E-3</v>
      </c>
      <c r="AW19" s="4">
        <f t="shared" si="0"/>
        <v>0.21081168655189045</v>
      </c>
      <c r="AX19" s="4">
        <f t="shared" si="1"/>
        <v>0.15406622559392302</v>
      </c>
      <c r="AY19" s="4">
        <f t="shared" si="2"/>
        <v>0.3648779121458135</v>
      </c>
      <c r="AZ19" s="12"/>
    </row>
    <row r="20" spans="1:53">
      <c r="A20" s="18"/>
      <c r="B20" s="1" t="s">
        <v>13</v>
      </c>
      <c r="C20" s="2">
        <v>32.774633838939863</v>
      </c>
      <c r="D20" s="2">
        <v>38.634148420124717</v>
      </c>
      <c r="E20" s="2">
        <v>10.306902750291314</v>
      </c>
      <c r="F20" s="4">
        <v>3.463222619110677</v>
      </c>
      <c r="G20" s="4">
        <v>7.3793097690727443</v>
      </c>
      <c r="H20" s="4">
        <v>4.2632905380662587</v>
      </c>
      <c r="I20" s="2">
        <v>24.453593517440051</v>
      </c>
      <c r="J20" s="4">
        <v>7.3329992490475773</v>
      </c>
      <c r="K20" s="4">
        <v>0</v>
      </c>
      <c r="L20" s="3">
        <v>346.38766970536187</v>
      </c>
      <c r="M20" s="5">
        <v>292.28510466907181</v>
      </c>
      <c r="N20" s="4">
        <v>3.716933864855549</v>
      </c>
      <c r="O20" s="4">
        <v>5.5393776301068609</v>
      </c>
      <c r="P20" s="4">
        <v>0</v>
      </c>
      <c r="Q20" s="3">
        <v>452.71755427622008</v>
      </c>
      <c r="R20" s="4">
        <v>1.9361275518703543E-2</v>
      </c>
      <c r="S20" s="4">
        <v>0.11742575187040404</v>
      </c>
      <c r="T20" s="2">
        <v>38.13866352448099</v>
      </c>
      <c r="U20" s="4">
        <v>0</v>
      </c>
      <c r="V20" s="4">
        <v>0</v>
      </c>
      <c r="W20" s="4">
        <v>0</v>
      </c>
      <c r="X20" s="2">
        <v>18.000589956204273</v>
      </c>
      <c r="Y20" s="4">
        <v>0.40854627135750066</v>
      </c>
      <c r="Z20" s="4">
        <v>0</v>
      </c>
      <c r="AA20" s="4">
        <v>0.66611020032856005</v>
      </c>
      <c r="AB20" s="4">
        <v>3.0717718811461649E-2</v>
      </c>
      <c r="AC20" s="4">
        <v>8.2776551543334173E-2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6.4215380201986336E-3</v>
      </c>
      <c r="AJ20" s="4">
        <v>0</v>
      </c>
      <c r="AK20" s="4">
        <v>0</v>
      </c>
      <c r="AL20" s="4">
        <v>0</v>
      </c>
      <c r="AM20" s="4">
        <v>1.1728019982148261E-2</v>
      </c>
      <c r="AN20" s="4">
        <v>0</v>
      </c>
      <c r="AO20" s="4">
        <v>6.1183567703795806E-3</v>
      </c>
      <c r="AP20" s="4">
        <v>4.0086167409368212E-2</v>
      </c>
      <c r="AQ20" s="4">
        <v>0.84464281567577326</v>
      </c>
      <c r="AR20" s="4">
        <v>0</v>
      </c>
      <c r="AS20" s="4">
        <v>2.6575963341191534E-2</v>
      </c>
      <c r="AT20" s="4">
        <v>7.7377154893895232</v>
      </c>
      <c r="AU20" s="4">
        <v>6.8861264863367402E-3</v>
      </c>
      <c r="AV20" s="4">
        <v>0</v>
      </c>
      <c r="AW20" s="4">
        <f t="shared" si="0"/>
        <v>0.11349427035479583</v>
      </c>
      <c r="AX20" s="4">
        <f t="shared" si="1"/>
        <v>2.4267914772726478E-2</v>
      </c>
      <c r="AY20" s="4">
        <f t="shared" si="2"/>
        <v>0.13776218512752231</v>
      </c>
      <c r="AZ20" s="12"/>
    </row>
    <row r="21" spans="1:53">
      <c r="A21" s="18"/>
      <c r="B21" s="1" t="s">
        <v>14</v>
      </c>
      <c r="C21" s="2">
        <v>27.854995174184705</v>
      </c>
      <c r="D21" s="2">
        <v>13.761936313380634</v>
      </c>
      <c r="E21" s="2">
        <v>24.449717393455135</v>
      </c>
      <c r="F21" s="4">
        <v>1.5954865230699327</v>
      </c>
      <c r="G21" s="4">
        <v>4.3561712969180943</v>
      </c>
      <c r="H21" s="4">
        <v>0.75376074484951083</v>
      </c>
      <c r="I21" s="2">
        <v>35.061639639827526</v>
      </c>
      <c r="J21" s="4">
        <v>0</v>
      </c>
      <c r="K21" s="4">
        <v>0</v>
      </c>
      <c r="L21" s="3">
        <v>310.40794225944251</v>
      </c>
      <c r="M21" s="5">
        <v>249.834447862426</v>
      </c>
      <c r="N21" s="4">
        <v>2.6445748314628164</v>
      </c>
      <c r="O21" s="4">
        <v>4.504360305061839</v>
      </c>
      <c r="P21" s="4">
        <v>0</v>
      </c>
      <c r="Q21" s="3">
        <v>421.37725532641457</v>
      </c>
      <c r="R21" s="4">
        <v>3.6824055245430302E-2</v>
      </c>
      <c r="S21" s="4">
        <v>0</v>
      </c>
      <c r="T21" s="4">
        <v>3.7559535646967852</v>
      </c>
      <c r="U21" s="4">
        <v>0</v>
      </c>
      <c r="V21" s="4">
        <v>0</v>
      </c>
      <c r="W21" s="4">
        <v>0.18871174292487441</v>
      </c>
      <c r="X21" s="4">
        <v>8.4640633073522302</v>
      </c>
      <c r="Y21" s="4">
        <v>0</v>
      </c>
      <c r="Z21" s="4">
        <v>0</v>
      </c>
      <c r="AA21" s="4">
        <v>3.0808850227533553E-2</v>
      </c>
      <c r="AB21" s="4">
        <v>0</v>
      </c>
      <c r="AC21" s="4">
        <v>1.7765707553553476E-2</v>
      </c>
      <c r="AD21" s="4">
        <v>6.8100346484383087E-3</v>
      </c>
      <c r="AE21" s="4">
        <v>0</v>
      </c>
      <c r="AF21" s="4">
        <v>0</v>
      </c>
      <c r="AG21" s="4">
        <v>0</v>
      </c>
      <c r="AH21" s="4">
        <v>9.5843519239671354E-2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4.7479319235036704E-2</v>
      </c>
      <c r="AR21" s="4">
        <v>5.3166142526905914E-2</v>
      </c>
      <c r="AS21" s="4">
        <v>2.6568492499223165E-2</v>
      </c>
      <c r="AT21" s="4">
        <v>4.6419911260109101</v>
      </c>
      <c r="AU21" s="4">
        <v>0</v>
      </c>
      <c r="AV21" s="4">
        <v>0</v>
      </c>
      <c r="AW21" s="4">
        <f t="shared" si="0"/>
        <v>2.4575742201991786E-2</v>
      </c>
      <c r="AX21" s="4">
        <f t="shared" si="1"/>
        <v>9.5843519239671354E-2</v>
      </c>
      <c r="AY21" s="4">
        <f t="shared" si="2"/>
        <v>0.12041926144166314</v>
      </c>
      <c r="AZ21" s="12"/>
    </row>
    <row r="22" spans="1:53">
      <c r="A22" s="18"/>
      <c r="B22" s="1" t="s">
        <v>15</v>
      </c>
      <c r="C22" s="2">
        <v>11.707634624515327</v>
      </c>
      <c r="D22" s="4">
        <v>0.66778351576457495</v>
      </c>
      <c r="E22" s="2">
        <v>30.646965640016848</v>
      </c>
      <c r="F22" s="4">
        <v>0.72491236579440055</v>
      </c>
      <c r="G22" s="4">
        <v>5.9258784206514479</v>
      </c>
      <c r="H22" s="2">
        <v>15.139092722379187</v>
      </c>
      <c r="I22" s="2">
        <v>36.713836160278113</v>
      </c>
      <c r="J22" s="4">
        <v>2.0318841388433144</v>
      </c>
      <c r="K22" s="4">
        <v>1.2442977343356989</v>
      </c>
      <c r="L22" s="3">
        <v>141.75172832992482</v>
      </c>
      <c r="M22" s="5">
        <v>268.4964751416843</v>
      </c>
      <c r="N22" s="4">
        <v>2.6100255721902603</v>
      </c>
      <c r="O22" s="4">
        <v>4.4207811051194614</v>
      </c>
      <c r="P22" s="4">
        <v>4.038059735875362</v>
      </c>
      <c r="Q22" s="3">
        <v>928.86380896210255</v>
      </c>
      <c r="R22" s="4">
        <v>0</v>
      </c>
      <c r="S22" s="4">
        <v>0.45673809776645635</v>
      </c>
      <c r="T22" s="4">
        <v>2.2476265570550766</v>
      </c>
      <c r="U22" s="4">
        <v>0</v>
      </c>
      <c r="V22" s="4">
        <v>3.6953512561191892E-2</v>
      </c>
      <c r="W22" s="4">
        <v>0</v>
      </c>
      <c r="X22" s="2">
        <v>40.48749934019515</v>
      </c>
      <c r="Y22" s="4">
        <v>3.2044580818478267E-2</v>
      </c>
      <c r="Z22" s="4">
        <v>3.9261517536593891</v>
      </c>
      <c r="AA22" s="4">
        <v>0.24179518715893578</v>
      </c>
      <c r="AB22" s="4">
        <v>1.9686376121307806E-2</v>
      </c>
      <c r="AC22" s="4">
        <v>0</v>
      </c>
      <c r="AD22" s="4">
        <v>0</v>
      </c>
      <c r="AE22" s="4">
        <v>0</v>
      </c>
      <c r="AF22" s="4">
        <v>0</v>
      </c>
      <c r="AG22" s="4">
        <v>1.3825472976006442E-2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3.9195947338895511E-2</v>
      </c>
      <c r="AQ22" s="4">
        <v>2.3793175585721887E-2</v>
      </c>
      <c r="AR22" s="4">
        <v>0</v>
      </c>
      <c r="AS22" s="4">
        <v>5.9289439438587117E-2</v>
      </c>
      <c r="AT22" s="4">
        <v>1.0143315234372605</v>
      </c>
      <c r="AU22" s="4">
        <v>0</v>
      </c>
      <c r="AV22" s="4">
        <v>0</v>
      </c>
      <c r="AW22" s="4">
        <f t="shared" si="0"/>
        <v>3.351184909731425E-2</v>
      </c>
      <c r="AX22" s="4">
        <f t="shared" si="1"/>
        <v>0</v>
      </c>
      <c r="AY22" s="4">
        <f t="shared" si="2"/>
        <v>3.351184909731425E-2</v>
      </c>
      <c r="AZ22" s="12"/>
    </row>
    <row r="23" spans="1:53">
      <c r="A23" s="18"/>
      <c r="B23" s="1" t="s">
        <v>16</v>
      </c>
      <c r="C23" s="2">
        <v>22.56516263776286</v>
      </c>
      <c r="D23" s="4">
        <v>0.51208385843484183</v>
      </c>
      <c r="E23" s="2">
        <v>45.069583681722726</v>
      </c>
      <c r="F23" s="4">
        <v>2.5523515733725897</v>
      </c>
      <c r="G23" s="4">
        <v>6.7075651185847116</v>
      </c>
      <c r="H23" s="4">
        <v>4.8881940281796341</v>
      </c>
      <c r="I23" s="2">
        <v>32.673484163754139</v>
      </c>
      <c r="J23" s="4">
        <v>2.0206929172900123</v>
      </c>
      <c r="K23" s="4">
        <v>1.2720023816500565</v>
      </c>
      <c r="L23" s="3">
        <v>140.20399099479917</v>
      </c>
      <c r="M23" s="5">
        <v>228.99332834778917</v>
      </c>
      <c r="N23" s="4">
        <v>5.7803763046505123</v>
      </c>
      <c r="O23" s="4">
        <v>2.1300390087390282</v>
      </c>
      <c r="P23" s="4">
        <v>1.4608344203774466</v>
      </c>
      <c r="Q23" s="3">
        <v>618.11170380975045</v>
      </c>
      <c r="R23" s="4">
        <v>1.1506145523542677E-2</v>
      </c>
      <c r="S23" s="4">
        <v>0.42809876032276972</v>
      </c>
      <c r="T23" s="4">
        <v>2.701352859452018</v>
      </c>
      <c r="U23" s="4">
        <v>0</v>
      </c>
      <c r="V23" s="4">
        <v>0</v>
      </c>
      <c r="W23" s="4">
        <v>0.35147224527440957</v>
      </c>
      <c r="X23" s="2">
        <v>25.832720222922507</v>
      </c>
      <c r="Y23" s="4">
        <v>0.14538634899345429</v>
      </c>
      <c r="Z23" s="4">
        <v>2.3231431881792424</v>
      </c>
      <c r="AA23" s="4">
        <v>0.37669572107405319</v>
      </c>
      <c r="AB23" s="4">
        <v>9.2065280797515442E-3</v>
      </c>
      <c r="AC23" s="4">
        <v>8.2932840175706079E-3</v>
      </c>
      <c r="AD23" s="4">
        <v>6.3710926872934653E-3</v>
      </c>
      <c r="AE23" s="4">
        <v>5.5403087599666521E-2</v>
      </c>
      <c r="AF23" s="4">
        <v>0</v>
      </c>
      <c r="AG23" s="4">
        <v>0</v>
      </c>
      <c r="AH23" s="4">
        <v>4.4788398301423442E-2</v>
      </c>
      <c r="AI23" s="4">
        <v>0</v>
      </c>
      <c r="AJ23" s="4">
        <v>0</v>
      </c>
      <c r="AK23" s="4">
        <v>0</v>
      </c>
      <c r="AL23" s="4">
        <v>0</v>
      </c>
      <c r="AM23" s="4">
        <v>1.0719396567984766E-2</v>
      </c>
      <c r="AN23" s="4">
        <v>0</v>
      </c>
      <c r="AO23" s="4">
        <v>5.618072687207769E-3</v>
      </c>
      <c r="AP23" s="4">
        <v>5.5382413754960558E-2</v>
      </c>
      <c r="AQ23" s="4">
        <v>5.5879658599320052E-3</v>
      </c>
      <c r="AR23" s="4">
        <v>0</v>
      </c>
      <c r="AS23" s="4">
        <v>0</v>
      </c>
      <c r="AT23" s="4">
        <v>0.64093944018773263</v>
      </c>
      <c r="AU23" s="4">
        <v>0</v>
      </c>
      <c r="AV23" s="4">
        <v>0</v>
      </c>
      <c r="AW23" s="4">
        <f t="shared" si="0"/>
        <v>7.9273992384282149E-2</v>
      </c>
      <c r="AX23" s="4">
        <f t="shared" si="1"/>
        <v>6.1125867556615983E-2</v>
      </c>
      <c r="AY23" s="4">
        <f t="shared" si="2"/>
        <v>0.14039985994089813</v>
      </c>
      <c r="AZ23" s="12"/>
    </row>
    <row r="24" spans="1:53">
      <c r="A24" s="18"/>
      <c r="B24" s="1" t="s">
        <v>17</v>
      </c>
      <c r="C24" s="2">
        <v>12.676319969663716</v>
      </c>
      <c r="D24" s="2">
        <v>10.225867518938227</v>
      </c>
      <c r="E24" s="2">
        <v>53.692309168037902</v>
      </c>
      <c r="F24" s="2">
        <v>20.910052649101214</v>
      </c>
      <c r="G24" s="2">
        <v>18.726207787940471</v>
      </c>
      <c r="H24" s="2">
        <v>15.647448513630454</v>
      </c>
      <c r="I24" s="2">
        <v>20.076235173491725</v>
      </c>
      <c r="J24" s="4">
        <v>6.0377229574561282</v>
      </c>
      <c r="K24" s="4">
        <v>0.48240850355126597</v>
      </c>
      <c r="L24" s="2">
        <v>68.213197531159793</v>
      </c>
      <c r="M24" s="5">
        <v>274.014587920856</v>
      </c>
      <c r="N24" s="4">
        <v>4.4849569705722709</v>
      </c>
      <c r="O24" s="4">
        <v>4.0760615405004641</v>
      </c>
      <c r="P24" s="4">
        <v>2.2942059279103106</v>
      </c>
      <c r="Q24" s="3">
        <v>658.69151300111594</v>
      </c>
      <c r="R24" s="4">
        <v>0.2620868466647765</v>
      </c>
      <c r="S24" s="4">
        <v>0.29441876306879639</v>
      </c>
      <c r="T24" s="2">
        <v>10.466341585349053</v>
      </c>
      <c r="U24" s="4">
        <v>0</v>
      </c>
      <c r="V24" s="4">
        <v>0</v>
      </c>
      <c r="W24" s="4">
        <v>0.36547846288114966</v>
      </c>
      <c r="X24" s="2">
        <v>37.767767466410021</v>
      </c>
      <c r="Y24" s="4">
        <v>0.18556126251163477</v>
      </c>
      <c r="Z24" s="4">
        <v>0</v>
      </c>
      <c r="AA24" s="4">
        <v>0.31176059464642242</v>
      </c>
      <c r="AB24" s="4">
        <v>1.9126837243433562E-2</v>
      </c>
      <c r="AC24" s="4">
        <v>3.4405820636255323E-2</v>
      </c>
      <c r="AD24" s="4">
        <v>0</v>
      </c>
      <c r="AE24" s="4">
        <v>5.7426614401982615E-2</v>
      </c>
      <c r="AF24" s="4">
        <v>0</v>
      </c>
      <c r="AG24" s="4">
        <v>0</v>
      </c>
      <c r="AH24" s="4">
        <v>0</v>
      </c>
      <c r="AI24" s="4">
        <v>0</v>
      </c>
      <c r="AJ24" s="4">
        <v>7.3445184616330275E-2</v>
      </c>
      <c r="AK24" s="4">
        <v>6.1892759508725978E-3</v>
      </c>
      <c r="AL24" s="4">
        <v>0</v>
      </c>
      <c r="AM24" s="4">
        <v>0</v>
      </c>
      <c r="AN24" s="4">
        <v>0.2083034877650434</v>
      </c>
      <c r="AO24" s="4">
        <v>4.6626742491910893E-2</v>
      </c>
      <c r="AP24" s="4">
        <v>9.5751678839317678E-2</v>
      </c>
      <c r="AQ24" s="4">
        <v>0.30731511019717545</v>
      </c>
      <c r="AR24" s="4">
        <v>7.7712081490390369E-2</v>
      </c>
      <c r="AS24" s="4">
        <v>0</v>
      </c>
      <c r="AT24" s="4">
        <v>1.1792081001005024</v>
      </c>
      <c r="AU24" s="4">
        <v>1.9624726863451694E-2</v>
      </c>
      <c r="AV24" s="4">
        <v>0</v>
      </c>
      <c r="AW24" s="4">
        <f t="shared" si="0"/>
        <v>0.1109592722816715</v>
      </c>
      <c r="AX24" s="4">
        <f t="shared" si="1"/>
        <v>0.33456469082415718</v>
      </c>
      <c r="AY24" s="4">
        <f t="shared" si="2"/>
        <v>0.44552396310582865</v>
      </c>
      <c r="AZ24" s="12"/>
    </row>
    <row r="25" spans="1:53">
      <c r="A25" s="18"/>
      <c r="B25" s="1" t="s">
        <v>18</v>
      </c>
      <c r="C25" s="2">
        <v>18.5754585987867</v>
      </c>
      <c r="D25" s="4">
        <v>1.9174950299337594</v>
      </c>
      <c r="E25" s="2">
        <v>26.383457345857892</v>
      </c>
      <c r="F25" s="4">
        <v>0.79969405680876338</v>
      </c>
      <c r="G25" s="4">
        <v>5.6090810416982126</v>
      </c>
      <c r="H25" s="4">
        <v>9.518848177766321</v>
      </c>
      <c r="I25" s="2">
        <v>32.806856897654868</v>
      </c>
      <c r="J25" s="4">
        <v>6.9881330190685906</v>
      </c>
      <c r="K25" s="4">
        <v>0.2335371911108596</v>
      </c>
      <c r="L25" s="3">
        <v>120.13790891466039</v>
      </c>
      <c r="M25" s="5">
        <v>258.65716053759957</v>
      </c>
      <c r="N25" s="4">
        <v>2.5919012000773094</v>
      </c>
      <c r="O25" s="4">
        <v>2.2462777238893707</v>
      </c>
      <c r="P25" s="4">
        <v>0</v>
      </c>
      <c r="Q25" s="3">
        <v>741.22091549817878</v>
      </c>
      <c r="R25" s="4">
        <v>3.4709034225658728E-2</v>
      </c>
      <c r="S25" s="4">
        <v>0.15670348972031073</v>
      </c>
      <c r="T25" s="4">
        <v>1.8699579098279944</v>
      </c>
      <c r="U25" s="4">
        <v>0</v>
      </c>
      <c r="V25" s="4">
        <v>1.5924269169587765E-2</v>
      </c>
      <c r="W25" s="4">
        <v>0</v>
      </c>
      <c r="X25" s="2">
        <v>23.559885481485068</v>
      </c>
      <c r="Y25" s="4">
        <v>0.22239161973710816</v>
      </c>
      <c r="Z25" s="4">
        <v>0</v>
      </c>
      <c r="AA25" s="4">
        <v>0.22689591508754517</v>
      </c>
      <c r="AB25" s="4">
        <v>9.3183786069394106E-3</v>
      </c>
      <c r="AC25" s="4">
        <v>1.6736188889961385E-2</v>
      </c>
      <c r="AD25" s="4">
        <v>6.433794804834682E-3</v>
      </c>
      <c r="AE25" s="4">
        <v>5.5834274479642981E-2</v>
      </c>
      <c r="AF25" s="4">
        <v>0</v>
      </c>
      <c r="AG25" s="4">
        <v>0</v>
      </c>
      <c r="AH25" s="4">
        <v>0</v>
      </c>
      <c r="AI25" s="4">
        <v>0</v>
      </c>
      <c r="AJ25" s="4">
        <v>2.3774417851570213E-2</v>
      </c>
      <c r="AK25" s="4">
        <v>0</v>
      </c>
      <c r="AL25" s="4">
        <v>0</v>
      </c>
      <c r="AM25" s="4">
        <v>0</v>
      </c>
      <c r="AN25" s="4">
        <v>3.3775517657102565E-2</v>
      </c>
      <c r="AO25" s="4">
        <v>0</v>
      </c>
      <c r="AP25" s="4">
        <v>7.4536945582711456E-2</v>
      </c>
      <c r="AQ25" s="4">
        <v>1.1287610589807229E-2</v>
      </c>
      <c r="AR25" s="4">
        <v>0</v>
      </c>
      <c r="AS25" s="4">
        <v>7.2504716917920833E-2</v>
      </c>
      <c r="AT25" s="4">
        <v>1.1198202305066667</v>
      </c>
      <c r="AU25" s="4">
        <v>4.459640536872353E-2</v>
      </c>
      <c r="AV25" s="4">
        <v>0</v>
      </c>
      <c r="AW25" s="4">
        <f t="shared" si="0"/>
        <v>8.8322636781378458E-2</v>
      </c>
      <c r="AX25" s="4">
        <f t="shared" si="1"/>
        <v>5.7549935508672781E-2</v>
      </c>
      <c r="AY25" s="4">
        <f t="shared" si="2"/>
        <v>0.14587257229005124</v>
      </c>
      <c r="AZ25" s="12"/>
    </row>
    <row r="26" spans="1:53">
      <c r="A26" s="18"/>
      <c r="B26" s="1" t="s">
        <v>19</v>
      </c>
      <c r="C26" s="2">
        <v>14.804381137416518</v>
      </c>
      <c r="D26" s="4">
        <v>3.8047537216677862</v>
      </c>
      <c r="E26" s="4">
        <v>0</v>
      </c>
      <c r="F26" s="4">
        <v>6.0745409634568244</v>
      </c>
      <c r="G26" s="2">
        <v>17.606972189808797</v>
      </c>
      <c r="H26" s="2">
        <v>53.969246437116176</v>
      </c>
      <c r="I26" s="2">
        <v>21.120086960317927</v>
      </c>
      <c r="J26" s="4">
        <v>3.0796449120381544</v>
      </c>
      <c r="K26" s="4">
        <v>0.89345672786152619</v>
      </c>
      <c r="L26" s="2">
        <v>54.241504946191682</v>
      </c>
      <c r="M26" s="5">
        <v>292.76036484613525</v>
      </c>
      <c r="N26" s="4">
        <v>1.150854909530213</v>
      </c>
      <c r="O26" s="4">
        <v>1.4814818471998643</v>
      </c>
      <c r="P26" s="4">
        <v>0</v>
      </c>
      <c r="Q26" s="3">
        <v>636.83464158872869</v>
      </c>
      <c r="R26" s="4">
        <v>2.0491486899895547E-2</v>
      </c>
      <c r="S26" s="4">
        <v>0.76161917619178865</v>
      </c>
      <c r="T26" s="4">
        <v>5.8432255770998216</v>
      </c>
      <c r="U26" s="4">
        <v>0.21005745436898568</v>
      </c>
      <c r="V26" s="4">
        <v>0.24685270227861589</v>
      </c>
      <c r="W26" s="4">
        <v>0</v>
      </c>
      <c r="X26" s="2">
        <v>36.108754928603751</v>
      </c>
      <c r="Y26" s="4">
        <v>1.3135335258768586</v>
      </c>
      <c r="Z26" s="4">
        <v>0</v>
      </c>
      <c r="AA26" s="4">
        <v>0.40153361637195484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1.0485620466799491E-2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2.0131053961836912E-2</v>
      </c>
      <c r="AP26" s="4">
        <v>3.3067677270535882E-2</v>
      </c>
      <c r="AQ26" s="4">
        <v>0.1602924633942257</v>
      </c>
      <c r="AR26" s="4">
        <v>0</v>
      </c>
      <c r="AS26" s="4">
        <v>1.3320501167808915E-2</v>
      </c>
      <c r="AT26" s="4">
        <v>0.88741444656891211</v>
      </c>
      <c r="AU26" s="4">
        <v>1.131562713238515E-2</v>
      </c>
      <c r="AV26" s="4">
        <v>0</v>
      </c>
      <c r="AW26" s="4">
        <f t="shared" si="0"/>
        <v>0</v>
      </c>
      <c r="AX26" s="4">
        <f t="shared" si="1"/>
        <v>3.0616674428636401E-2</v>
      </c>
      <c r="AY26" s="4">
        <f t="shared" si="2"/>
        <v>3.0616674428636401E-2</v>
      </c>
      <c r="AZ26" s="12"/>
    </row>
    <row r="27" spans="1:53">
      <c r="A27" s="18"/>
      <c r="B27" s="1" t="s">
        <v>20</v>
      </c>
      <c r="C27" s="2">
        <v>17.556200020548779</v>
      </c>
      <c r="D27" s="2">
        <v>16.126938034152463</v>
      </c>
      <c r="E27" s="4">
        <v>0</v>
      </c>
      <c r="F27" s="2">
        <v>22.591555028734106</v>
      </c>
      <c r="G27" s="2">
        <v>21.27390659419887</v>
      </c>
      <c r="H27" s="4">
        <v>4.0529989844274583</v>
      </c>
      <c r="I27" s="2">
        <v>17.086210867553568</v>
      </c>
      <c r="J27" s="4">
        <v>3.2464018768579237</v>
      </c>
      <c r="K27" s="4">
        <v>0</v>
      </c>
      <c r="L27" s="2">
        <v>47.108975682005287</v>
      </c>
      <c r="M27" s="5">
        <v>256.97615002377705</v>
      </c>
      <c r="N27" s="4">
        <v>1.1603216827899754</v>
      </c>
      <c r="O27" s="4">
        <v>5.3679218653947443</v>
      </c>
      <c r="P27" s="2">
        <v>11.882561966781461</v>
      </c>
      <c r="Q27" s="3">
        <v>654.51438411457821</v>
      </c>
      <c r="R27" s="4">
        <v>0.16986106807955612</v>
      </c>
      <c r="S27" s="4">
        <v>0.46533602706885951</v>
      </c>
      <c r="T27" s="2">
        <v>13.144210523023947</v>
      </c>
      <c r="U27" s="4">
        <v>0</v>
      </c>
      <c r="V27" s="4">
        <v>0</v>
      </c>
      <c r="W27" s="4">
        <v>0</v>
      </c>
      <c r="X27" s="2">
        <v>33.605100951177647</v>
      </c>
      <c r="Y27" s="4">
        <v>0.29192639810036186</v>
      </c>
      <c r="Z27" s="4">
        <v>7.3576404680581184</v>
      </c>
      <c r="AA27" s="4">
        <v>0</v>
      </c>
      <c r="AB27" s="4">
        <v>3.9347164924863148E-2</v>
      </c>
      <c r="AC27" s="4">
        <v>1.8748860719026181E-2</v>
      </c>
      <c r="AD27" s="4">
        <v>6.7762280537354081E-3</v>
      </c>
      <c r="AE27" s="4">
        <v>0</v>
      </c>
      <c r="AF27" s="4">
        <v>0</v>
      </c>
      <c r="AG27" s="4">
        <v>1.3848035919901984E-2</v>
      </c>
      <c r="AH27" s="4">
        <v>0</v>
      </c>
      <c r="AI27" s="4">
        <v>0</v>
      </c>
      <c r="AJ27" s="4">
        <v>0</v>
      </c>
      <c r="AK27" s="4">
        <v>0</v>
      </c>
      <c r="AL27" s="4">
        <v>1.7472164627655756E-2</v>
      </c>
      <c r="AM27" s="4">
        <v>1.7125500998314541E-2</v>
      </c>
      <c r="AN27" s="4">
        <v>0.10663346226945682</v>
      </c>
      <c r="AO27" s="4">
        <v>5.3746088547605195E-2</v>
      </c>
      <c r="AP27" s="4">
        <v>0.19617305768866977</v>
      </c>
      <c r="AQ27" s="4">
        <v>0.2913091449436277</v>
      </c>
      <c r="AR27" s="4">
        <v>5.3147209822032242E-2</v>
      </c>
      <c r="AS27" s="4">
        <v>1.0686433877613168E-2</v>
      </c>
      <c r="AT27" s="4">
        <v>0.85800560583954111</v>
      </c>
      <c r="AU27" s="4">
        <v>6.7189205910734356E-3</v>
      </c>
      <c r="AV27" s="4">
        <v>1.1499803087418187E-2</v>
      </c>
      <c r="AW27" s="4">
        <f t="shared" si="0"/>
        <v>7.8720289617526723E-2</v>
      </c>
      <c r="AX27" s="4">
        <f t="shared" si="1"/>
        <v>0.19497721644303229</v>
      </c>
      <c r="AY27" s="4">
        <f t="shared" si="2"/>
        <v>0.27369750606055904</v>
      </c>
      <c r="AZ27" s="12"/>
    </row>
    <row r="28" spans="1:53">
      <c r="A28" s="18"/>
      <c r="B28" s="1" t="s">
        <v>21</v>
      </c>
      <c r="C28" s="2">
        <v>15.278448591734954</v>
      </c>
      <c r="D28" s="4">
        <v>8.2779773074842709</v>
      </c>
      <c r="E28" s="3">
        <v>127.84922636296812</v>
      </c>
      <c r="F28" s="2">
        <v>13.207727573412761</v>
      </c>
      <c r="G28" s="2">
        <v>20.702562070338111</v>
      </c>
      <c r="H28" s="2">
        <v>19.49450231069244</v>
      </c>
      <c r="I28" s="2">
        <v>18.892763272313474</v>
      </c>
      <c r="J28" s="4">
        <v>3.3571744404465869</v>
      </c>
      <c r="K28" s="4">
        <v>0.76015535037259707</v>
      </c>
      <c r="L28" s="2">
        <v>42.101544433219146</v>
      </c>
      <c r="M28" s="5">
        <v>279.24215234299345</v>
      </c>
      <c r="N28" s="4">
        <v>0.81410493201053302</v>
      </c>
      <c r="O28" s="4">
        <v>1.4672872402466344</v>
      </c>
      <c r="P28" s="4">
        <v>0</v>
      </c>
      <c r="Q28" s="3">
        <v>704.56699972106708</v>
      </c>
      <c r="R28" s="4">
        <v>5.9264943495128661E-2</v>
      </c>
      <c r="S28" s="4">
        <v>0.88047626185490624</v>
      </c>
      <c r="T28" s="4">
        <v>8.0297351869854392</v>
      </c>
      <c r="U28" s="4">
        <v>0.1222327170717326</v>
      </c>
      <c r="V28" s="4">
        <v>7.8130149046634796E-3</v>
      </c>
      <c r="W28" s="4">
        <v>4.0469596919797082E-2</v>
      </c>
      <c r="X28" s="2">
        <v>27.669814175924053</v>
      </c>
      <c r="Y28" s="4">
        <v>0.32233834999937988</v>
      </c>
      <c r="Z28" s="4">
        <v>0.16581113301398448</v>
      </c>
      <c r="AA28" s="4">
        <v>1.4686241178158383</v>
      </c>
      <c r="AB28" s="4">
        <v>3.8566982069666911E-2</v>
      </c>
      <c r="AC28" s="4">
        <v>1.7236550289017886E-2</v>
      </c>
      <c r="AD28" s="4">
        <v>0</v>
      </c>
      <c r="AE28" s="4">
        <v>0</v>
      </c>
      <c r="AF28" s="4">
        <v>4.4814475575532406E-2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3.4785805524111334E-2</v>
      </c>
      <c r="AO28" s="4">
        <v>1.1691639766285651E-2</v>
      </c>
      <c r="AP28" s="4">
        <v>5.7606230775766723E-2</v>
      </c>
      <c r="AQ28" s="4">
        <v>0.11641967007670501</v>
      </c>
      <c r="AR28" s="4">
        <v>2.6023562464863308E-2</v>
      </c>
      <c r="AS28" s="4">
        <v>5.5387051040536164E-2</v>
      </c>
      <c r="AT28" s="4">
        <v>0.92009886256390339</v>
      </c>
      <c r="AU28" s="4">
        <v>6.5825481883873601E-3</v>
      </c>
      <c r="AV28" s="4">
        <v>5.639571163931492E-3</v>
      </c>
      <c r="AW28" s="4">
        <f t="shared" si="0"/>
        <v>0.1006180079342172</v>
      </c>
      <c r="AX28" s="4">
        <f t="shared" si="1"/>
        <v>4.6477445290396983E-2</v>
      </c>
      <c r="AY28" s="4">
        <f t="shared" si="2"/>
        <v>0.14709545322461418</v>
      </c>
      <c r="AZ28" s="12"/>
    </row>
    <row r="29" spans="1:53">
      <c r="A29" s="18"/>
      <c r="B29" s="1" t="s">
        <v>22</v>
      </c>
      <c r="C29" s="2">
        <v>20.53564649400198</v>
      </c>
      <c r="D29" s="2">
        <v>17.059231375462431</v>
      </c>
      <c r="E29" s="4">
        <v>0</v>
      </c>
      <c r="F29" s="2">
        <v>25.577056394907469</v>
      </c>
      <c r="G29" s="2">
        <v>18.771512999095702</v>
      </c>
      <c r="H29" s="4">
        <v>7.9223643462124924</v>
      </c>
      <c r="I29" s="2">
        <v>21.824523984977912</v>
      </c>
      <c r="J29" s="2">
        <v>10.792978513176431</v>
      </c>
      <c r="K29" s="4">
        <v>0.2101569778288864</v>
      </c>
      <c r="L29" s="2">
        <v>88.56537210853233</v>
      </c>
      <c r="M29" s="5">
        <v>245.15830083868565</v>
      </c>
      <c r="N29" s="4">
        <v>3.5778281496861903</v>
      </c>
      <c r="O29" s="4">
        <v>9.5210269243592052</v>
      </c>
      <c r="P29" s="4">
        <v>0</v>
      </c>
      <c r="Q29" s="3">
        <v>531.15705428325043</v>
      </c>
      <c r="R29" s="4">
        <v>0.61700790804015804</v>
      </c>
      <c r="S29" s="4">
        <v>0.97253085569446762</v>
      </c>
      <c r="T29" s="2">
        <v>9.7542176293566243</v>
      </c>
      <c r="U29" s="4">
        <v>0</v>
      </c>
      <c r="V29" s="4">
        <v>0</v>
      </c>
      <c r="W29" s="4">
        <v>0.18249951448552396</v>
      </c>
      <c r="X29" s="2">
        <v>32.594080942803679</v>
      </c>
      <c r="Y29" s="4">
        <v>3.2518228755792945E-2</v>
      </c>
      <c r="Z29" s="4">
        <v>0.20578995372479156</v>
      </c>
      <c r="AA29" s="4">
        <v>7.5850130671572896E-2</v>
      </c>
      <c r="AB29" s="4">
        <v>2.8504144585121946E-2</v>
      </c>
      <c r="AC29" s="4">
        <v>3.3918472683180143E-2</v>
      </c>
      <c r="AD29" s="4">
        <v>1.306044296102722E-2</v>
      </c>
      <c r="AE29" s="4">
        <v>5.6438345235628955E-2</v>
      </c>
      <c r="AF29" s="4">
        <v>0</v>
      </c>
      <c r="AG29" s="4">
        <v>0</v>
      </c>
      <c r="AH29" s="4">
        <v>0</v>
      </c>
      <c r="AI29" s="4">
        <v>6.0038020461983099E-3</v>
      </c>
      <c r="AJ29" s="4">
        <v>0</v>
      </c>
      <c r="AK29" s="4">
        <v>1.8294718545323812E-2</v>
      </c>
      <c r="AL29" s="4">
        <v>0.15119302357073627</v>
      </c>
      <c r="AM29" s="4">
        <v>3.0042238102081151E-2</v>
      </c>
      <c r="AN29" s="4">
        <v>0.22100418680748346</v>
      </c>
      <c r="AO29" s="4">
        <v>0.10355891602418657</v>
      </c>
      <c r="AP29" s="4">
        <v>9.4483390827550265E-2</v>
      </c>
      <c r="AQ29" s="4">
        <v>0.22920460955582656</v>
      </c>
      <c r="AR29" s="4">
        <v>1.171288087476083E-2</v>
      </c>
      <c r="AS29" s="4">
        <v>0</v>
      </c>
      <c r="AT29" s="4">
        <v>1.090670138453897</v>
      </c>
      <c r="AU29" s="4">
        <v>1.9450857183652411E-2</v>
      </c>
      <c r="AV29" s="4">
        <v>1.1122189301867303E-2</v>
      </c>
      <c r="AW29" s="4">
        <f t="shared" si="0"/>
        <v>0.13192140546495826</v>
      </c>
      <c r="AX29" s="4">
        <f t="shared" si="1"/>
        <v>0.53009688509600961</v>
      </c>
      <c r="AY29" s="4">
        <f t="shared" si="2"/>
        <v>0.66201829056096784</v>
      </c>
      <c r="AZ29" s="12"/>
    </row>
    <row r="30" spans="1:53">
      <c r="A30" s="18"/>
      <c r="B30" s="1" t="s">
        <v>23</v>
      </c>
      <c r="C30" s="2">
        <v>17.626379947701853</v>
      </c>
      <c r="D30" s="2">
        <v>15.982813272570219</v>
      </c>
      <c r="E30" s="2">
        <v>23.775423268391069</v>
      </c>
      <c r="F30" s="2">
        <v>29.368112479942848</v>
      </c>
      <c r="G30" s="2">
        <v>20.951384295002228</v>
      </c>
      <c r="H30" s="4">
        <v>0</v>
      </c>
      <c r="I30" s="2">
        <v>20.34756963942964</v>
      </c>
      <c r="J30" s="4">
        <v>0</v>
      </c>
      <c r="K30" s="4">
        <v>0</v>
      </c>
      <c r="L30" s="2">
        <v>65.148175027259157</v>
      </c>
      <c r="M30" s="5">
        <v>251.27895335805385</v>
      </c>
      <c r="N30" s="4">
        <v>4.7608662597561624</v>
      </c>
      <c r="O30" s="4">
        <v>0.73357922482022853</v>
      </c>
      <c r="P30" s="4">
        <v>0.52376647377484464</v>
      </c>
      <c r="Q30" s="3">
        <v>648.88797909322443</v>
      </c>
      <c r="R30" s="4">
        <v>0.10239242241094407</v>
      </c>
      <c r="S30" s="4">
        <v>0.52782087717873627</v>
      </c>
      <c r="T30" s="2">
        <v>16.542430583853154</v>
      </c>
      <c r="U30" s="4">
        <v>0</v>
      </c>
      <c r="V30" s="4">
        <v>0</v>
      </c>
      <c r="W30" s="4">
        <v>0.17913040662415886</v>
      </c>
      <c r="X30" s="2">
        <v>43.496489576487193</v>
      </c>
      <c r="Y30" s="4">
        <v>0.33324534611290707</v>
      </c>
      <c r="Z30" s="4">
        <v>1.1202708270796184</v>
      </c>
      <c r="AA30" s="4">
        <v>0.37031376619934014</v>
      </c>
      <c r="AB30" s="4">
        <v>2.7949016778592392E-2</v>
      </c>
      <c r="AC30" s="4">
        <v>6.6412372919818483E-2</v>
      </c>
      <c r="AD30" s="4">
        <v>6.3957180828992429E-3</v>
      </c>
      <c r="AE30" s="4">
        <v>5.5218649479555945E-2</v>
      </c>
      <c r="AF30" s="4">
        <v>4.3096010456783913E-2</v>
      </c>
      <c r="AG30" s="4">
        <v>0</v>
      </c>
      <c r="AH30" s="4">
        <v>4.4101962763027566E-2</v>
      </c>
      <c r="AI30" s="4">
        <v>0</v>
      </c>
      <c r="AJ30" s="4">
        <v>0</v>
      </c>
      <c r="AK30" s="4">
        <v>5.9695124819439159E-3</v>
      </c>
      <c r="AL30" s="4">
        <v>3.2868494741199718E-2</v>
      </c>
      <c r="AM30" s="4">
        <v>5.3936304667035967E-3</v>
      </c>
      <c r="AN30" s="4">
        <v>0.2680617897797607</v>
      </c>
      <c r="AO30" s="4">
        <v>3.3803590505324208E-2</v>
      </c>
      <c r="AP30" s="4">
        <v>0.14802657061861599</v>
      </c>
      <c r="AQ30" s="4">
        <v>0.3479759562500544</v>
      </c>
      <c r="AR30" s="4">
        <v>0</v>
      </c>
      <c r="AS30" s="4">
        <v>0</v>
      </c>
      <c r="AT30" s="4">
        <v>1.2489087742003921</v>
      </c>
      <c r="AU30" s="4">
        <v>0</v>
      </c>
      <c r="AV30" s="4">
        <v>0</v>
      </c>
      <c r="AW30" s="4">
        <f t="shared" si="0"/>
        <v>0.19907176771764995</v>
      </c>
      <c r="AX30" s="4">
        <f t="shared" si="1"/>
        <v>0.39019898073795972</v>
      </c>
      <c r="AY30" s="4">
        <f t="shared" si="2"/>
        <v>0.58927074845560967</v>
      </c>
      <c r="AZ30" s="12"/>
    </row>
    <row r="31" spans="1:53">
      <c r="A31" s="18"/>
      <c r="B31" s="1" t="s">
        <v>24</v>
      </c>
      <c r="C31" s="2">
        <v>21.268451285068902</v>
      </c>
      <c r="D31" s="4">
        <v>7.5935532026116723</v>
      </c>
      <c r="E31" s="4">
        <v>0</v>
      </c>
      <c r="F31" s="2">
        <v>16.004211601824618</v>
      </c>
      <c r="G31" s="2">
        <v>18.297372649923542</v>
      </c>
      <c r="H31" s="4">
        <v>8.6713797641105028</v>
      </c>
      <c r="I31" s="2">
        <v>21.901727623373677</v>
      </c>
      <c r="J31" s="4">
        <v>2.6402615826543316</v>
      </c>
      <c r="K31" s="4">
        <v>0</v>
      </c>
      <c r="L31" s="2">
        <v>74.251609996103198</v>
      </c>
      <c r="M31" s="5">
        <v>255.09254599592921</v>
      </c>
      <c r="N31" s="4">
        <v>0.91419734446248779</v>
      </c>
      <c r="O31" s="4">
        <v>2.851062839743006</v>
      </c>
      <c r="P31" s="4">
        <v>0</v>
      </c>
      <c r="Q31" s="3">
        <v>649.39538278215946</v>
      </c>
      <c r="R31" s="4">
        <v>5.6078581639697839E-2</v>
      </c>
      <c r="S31" s="4">
        <v>1.2483712105857212</v>
      </c>
      <c r="T31" s="2">
        <v>13.013009084703855</v>
      </c>
      <c r="U31" s="4">
        <v>0</v>
      </c>
      <c r="V31" s="4">
        <v>0</v>
      </c>
      <c r="W31" s="4">
        <v>0</v>
      </c>
      <c r="X31" s="2">
        <v>43.171461883345629</v>
      </c>
      <c r="Y31" s="4">
        <v>0</v>
      </c>
      <c r="Z31" s="4">
        <v>0</v>
      </c>
      <c r="AA31" s="4">
        <v>0.29180455548473994</v>
      </c>
      <c r="AB31" s="4">
        <v>0</v>
      </c>
      <c r="AC31" s="4">
        <v>2.4595608878255282E-2</v>
      </c>
      <c r="AD31" s="4">
        <v>6.3189612312433956E-3</v>
      </c>
      <c r="AE31" s="4">
        <v>0</v>
      </c>
      <c r="AF31" s="4">
        <v>0</v>
      </c>
      <c r="AG31" s="4">
        <v>0</v>
      </c>
      <c r="AH31" s="4">
        <v>0</v>
      </c>
      <c r="AI31" s="4">
        <v>5.8145846765881668E-3</v>
      </c>
      <c r="AJ31" s="4">
        <v>0</v>
      </c>
      <c r="AK31" s="4">
        <v>0</v>
      </c>
      <c r="AL31" s="4">
        <v>0</v>
      </c>
      <c r="AM31" s="4">
        <v>5.3307780472592681E-3</v>
      </c>
      <c r="AN31" s="4">
        <v>3.3092101620374022E-2</v>
      </c>
      <c r="AO31" s="4">
        <v>2.2261940669766594E-2</v>
      </c>
      <c r="AP31" s="4">
        <v>0.21932591551347563</v>
      </c>
      <c r="AQ31" s="4">
        <v>0.23291425011055442</v>
      </c>
      <c r="AR31" s="4">
        <v>0</v>
      </c>
      <c r="AS31" s="4">
        <v>1.8913315434895963E-2</v>
      </c>
      <c r="AT31" s="4">
        <v>1.0012121565979362</v>
      </c>
      <c r="AU31" s="4">
        <v>1.8846721475252164E-2</v>
      </c>
      <c r="AV31" s="4">
        <v>5.4005472055936431E-3</v>
      </c>
      <c r="AW31" s="4">
        <f t="shared" si="0"/>
        <v>3.0914570109498676E-2</v>
      </c>
      <c r="AX31" s="4">
        <f t="shared" si="1"/>
        <v>6.6499405013988058E-2</v>
      </c>
      <c r="AY31" s="4">
        <f t="shared" si="2"/>
        <v>9.7413975123486721E-2</v>
      </c>
      <c r="AZ31" s="12"/>
    </row>
    <row r="32" spans="1:53">
      <c r="A32" s="18">
        <v>830</v>
      </c>
      <c r="B32" s="1" t="s">
        <v>95</v>
      </c>
      <c r="C32" s="4">
        <v>9.6842322615855672</v>
      </c>
      <c r="D32" s="4">
        <v>1.9345543365386377</v>
      </c>
      <c r="E32" s="2">
        <v>33.064436392282332</v>
      </c>
      <c r="F32" s="2">
        <v>10.591551873417078</v>
      </c>
      <c r="G32" s="3">
        <v>122.16990504411037</v>
      </c>
      <c r="H32" s="4">
        <v>3.5641464035204637</v>
      </c>
      <c r="I32" s="4">
        <v>1.5157102157298106</v>
      </c>
      <c r="J32" s="2">
        <v>16.226662182896689</v>
      </c>
      <c r="K32" s="4">
        <v>0</v>
      </c>
      <c r="L32" s="3">
        <v>278.09175931073503</v>
      </c>
      <c r="M32" s="6">
        <v>76.862914929464353</v>
      </c>
      <c r="N32" s="4">
        <v>2.6434062176004312</v>
      </c>
      <c r="O32" s="4">
        <v>1.2224983775061229</v>
      </c>
      <c r="P32" s="4">
        <v>3.6035516172173403</v>
      </c>
      <c r="Q32" s="3">
        <v>239.89648052659518</v>
      </c>
      <c r="R32" s="4">
        <v>1.1205529854381361E-2</v>
      </c>
      <c r="S32" s="4">
        <v>0.54975039570107664</v>
      </c>
      <c r="T32" s="4">
        <v>0.99371410589665055</v>
      </c>
      <c r="U32" s="4">
        <v>0.22923844565631887</v>
      </c>
      <c r="V32" s="4">
        <v>0</v>
      </c>
      <c r="W32" s="4">
        <v>0</v>
      </c>
      <c r="X32" s="4">
        <v>5.4228151032504144</v>
      </c>
      <c r="Y32" s="4">
        <v>0.16214092657157844</v>
      </c>
      <c r="Z32" s="4">
        <v>0</v>
      </c>
      <c r="AA32" s="4">
        <v>7.4984697619569343E-2</v>
      </c>
      <c r="AB32" s="4">
        <v>9.371975744784454E-3</v>
      </c>
      <c r="AC32" s="4">
        <v>8.4317339427479807E-3</v>
      </c>
      <c r="AD32" s="4">
        <v>6.4851251021628429E-3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5.3694627525537504E-3</v>
      </c>
      <c r="AN32" s="4">
        <v>0</v>
      </c>
      <c r="AO32" s="4">
        <v>0</v>
      </c>
      <c r="AP32" s="4">
        <v>3.623061551643942E-2</v>
      </c>
      <c r="AQ32" s="4">
        <v>0.22486886108460263</v>
      </c>
      <c r="AR32" s="4">
        <v>0.15304037372269566</v>
      </c>
      <c r="AS32" s="4">
        <v>6.524874707354221E-2</v>
      </c>
      <c r="AT32" s="4">
        <v>3.9333915711975953</v>
      </c>
      <c r="AU32" s="4">
        <v>0.13496615881608706</v>
      </c>
      <c r="AV32" s="4">
        <v>1.121029682896533E-2</v>
      </c>
      <c r="AW32" s="4">
        <f t="shared" si="0"/>
        <v>2.4288834789695277E-2</v>
      </c>
      <c r="AX32" s="4">
        <f t="shared" si="1"/>
        <v>5.3694627525537504E-3</v>
      </c>
      <c r="AY32" s="4">
        <f t="shared" si="2"/>
        <v>2.9658297542249027E-2</v>
      </c>
      <c r="AZ32" s="12"/>
      <c r="BA32" s="12"/>
    </row>
    <row r="33" spans="1:53">
      <c r="A33" s="18"/>
      <c r="B33" s="1" t="s">
        <v>25</v>
      </c>
      <c r="C33" s="2">
        <v>10.975853734683396</v>
      </c>
      <c r="D33" s="4">
        <v>0.26375458752143816</v>
      </c>
      <c r="E33" s="4">
        <v>0</v>
      </c>
      <c r="F33" s="4">
        <v>7.7482511791280011</v>
      </c>
      <c r="G33" s="3">
        <v>121.24628458550173</v>
      </c>
      <c r="H33" s="4">
        <v>5.5386263409166938</v>
      </c>
      <c r="I33" s="4">
        <v>2.0735389212741882</v>
      </c>
      <c r="J33" s="2">
        <v>21.419105728358247</v>
      </c>
      <c r="K33" s="4">
        <v>0</v>
      </c>
      <c r="L33" s="3">
        <v>311.91267161385042</v>
      </c>
      <c r="M33" s="6">
        <v>68.047903721274835</v>
      </c>
      <c r="N33" s="4">
        <v>1.1429756368313055</v>
      </c>
      <c r="O33" s="4">
        <v>2.0637290384864477</v>
      </c>
      <c r="P33" s="4">
        <v>0</v>
      </c>
      <c r="Q33" s="3">
        <v>246.64421058338417</v>
      </c>
      <c r="R33" s="4">
        <v>0.12398605104072315</v>
      </c>
      <c r="S33" s="4">
        <v>0.48894891019386966</v>
      </c>
      <c r="T33" s="4">
        <v>1.8693386834332046</v>
      </c>
      <c r="U33" s="4">
        <v>0</v>
      </c>
      <c r="V33" s="4">
        <v>3.4777552812333773E-2</v>
      </c>
      <c r="W33" s="4">
        <v>0.36524321785272595</v>
      </c>
      <c r="X33" s="4">
        <v>4.9467883536196844</v>
      </c>
      <c r="Y33" s="4">
        <v>0.19103050164935123</v>
      </c>
      <c r="Z33" s="4">
        <v>0</v>
      </c>
      <c r="AA33" s="4">
        <v>0.15142232246714504</v>
      </c>
      <c r="AB33" s="4">
        <v>3.7782376527504241E-2</v>
      </c>
      <c r="AC33" s="4">
        <v>0.11892115717319929</v>
      </c>
      <c r="AD33" s="4">
        <v>6.5409164848853028E-3</v>
      </c>
      <c r="AE33" s="4">
        <v>0</v>
      </c>
      <c r="AF33" s="4">
        <v>0</v>
      </c>
      <c r="AG33" s="4">
        <v>0</v>
      </c>
      <c r="AH33" s="4">
        <v>4.4795178780492405E-2</v>
      </c>
      <c r="AI33" s="4">
        <v>0</v>
      </c>
      <c r="AJ33" s="4">
        <v>0</v>
      </c>
      <c r="AK33" s="4">
        <v>5.9373203415571093E-3</v>
      </c>
      <c r="AL33" s="4">
        <v>0</v>
      </c>
      <c r="AM33" s="4">
        <v>0</v>
      </c>
      <c r="AN33" s="4">
        <v>0</v>
      </c>
      <c r="AO33" s="4">
        <v>5.584497986153349E-3</v>
      </c>
      <c r="AP33" s="4">
        <v>9.1578100759096379E-2</v>
      </c>
      <c r="AQ33" s="4">
        <v>0.31255350977479873</v>
      </c>
      <c r="AR33" s="4">
        <v>0.51430674467639859</v>
      </c>
      <c r="AS33" s="4">
        <v>0</v>
      </c>
      <c r="AT33" s="4">
        <v>5.27388932551293</v>
      </c>
      <c r="AU33" s="4">
        <v>7.7990260798948927E-2</v>
      </c>
      <c r="AV33" s="4">
        <v>4.5317026317605695E-2</v>
      </c>
      <c r="AW33" s="4">
        <f t="shared" si="0"/>
        <v>0.16324445018558884</v>
      </c>
      <c r="AX33" s="4">
        <f t="shared" si="1"/>
        <v>5.6316997108202864E-2</v>
      </c>
      <c r="AY33" s="4">
        <f t="shared" si="2"/>
        <v>0.21956144729379171</v>
      </c>
      <c r="AZ33" s="12"/>
      <c r="BA33" s="12"/>
    </row>
    <row r="34" spans="1:53">
      <c r="A34" s="18"/>
      <c r="B34" s="1" t="s">
        <v>26</v>
      </c>
      <c r="C34" s="4">
        <v>6.3607495099329938</v>
      </c>
      <c r="D34" s="4">
        <v>1.1274140110279165</v>
      </c>
      <c r="E34" s="2">
        <v>43.330254577626484</v>
      </c>
      <c r="F34" s="4">
        <v>7.646330235764303</v>
      </c>
      <c r="G34" s="2">
        <v>89.299408952411383</v>
      </c>
      <c r="H34" s="2">
        <v>81.989250782870812</v>
      </c>
      <c r="I34" s="4">
        <v>3.7127384317813403</v>
      </c>
      <c r="J34" s="2">
        <v>51.305389771560186</v>
      </c>
      <c r="K34" s="4">
        <v>0.77629347104366442</v>
      </c>
      <c r="L34" s="3">
        <v>357.68323937355399</v>
      </c>
      <c r="M34" s="6">
        <v>65.449655456742391</v>
      </c>
      <c r="N34" s="4">
        <v>2.9091673567446494</v>
      </c>
      <c r="O34" s="4">
        <v>4.9362803642954454</v>
      </c>
      <c r="P34" s="2">
        <v>42.589723295745088</v>
      </c>
      <c r="Q34" s="3">
        <v>136.91931044324156</v>
      </c>
      <c r="R34" s="4">
        <v>0.71382738164470128</v>
      </c>
      <c r="S34" s="4">
        <v>0.60300083096253587</v>
      </c>
      <c r="T34" s="4">
        <v>7.0969680962636392</v>
      </c>
      <c r="U34" s="4">
        <v>8.0216376040018211</v>
      </c>
      <c r="V34" s="4">
        <v>3.4261376609525641E-2</v>
      </c>
      <c r="W34" s="4">
        <v>0</v>
      </c>
      <c r="X34" s="4">
        <v>7.0440190635657709</v>
      </c>
      <c r="Y34" s="4">
        <v>0.51439315971469068</v>
      </c>
      <c r="Z34" s="4">
        <v>8.8183291903498233</v>
      </c>
      <c r="AA34" s="4">
        <v>3.6096526155104582</v>
      </c>
      <c r="AB34" s="4">
        <v>0.28900299172550348</v>
      </c>
      <c r="AC34" s="4">
        <v>0.67347087443425935</v>
      </c>
      <c r="AD34" s="4">
        <v>0.10383865265442774</v>
      </c>
      <c r="AE34" s="4">
        <v>0.35643891017609824</v>
      </c>
      <c r="AF34" s="4">
        <v>0</v>
      </c>
      <c r="AG34" s="4">
        <v>2.8183451006164359E-2</v>
      </c>
      <c r="AH34" s="4">
        <v>4.7478566021464413E-2</v>
      </c>
      <c r="AI34" s="4">
        <v>1.2561828354128366E-2</v>
      </c>
      <c r="AJ34" s="4">
        <v>2.4868117026886752E-2</v>
      </c>
      <c r="AK34" s="4">
        <v>2.5170544011277735E-2</v>
      </c>
      <c r="AL34" s="4">
        <v>0.10478778108840379</v>
      </c>
      <c r="AM34" s="4">
        <v>1.1489166519185327E-2</v>
      </c>
      <c r="AN34" s="4">
        <v>0.28841145904208842</v>
      </c>
      <c r="AO34" s="4">
        <v>5.3308111918911848E-2</v>
      </c>
      <c r="AP34" s="4">
        <v>1.9431060194543281E-2</v>
      </c>
      <c r="AQ34" s="4">
        <v>0.68716297196795917</v>
      </c>
      <c r="AR34" s="4">
        <v>0.81613327335965546</v>
      </c>
      <c r="AS34" s="4">
        <v>7.7942290409301743E-2</v>
      </c>
      <c r="AT34" s="4">
        <v>5.7336580026897845</v>
      </c>
      <c r="AU34" s="4">
        <v>0.16550911870259549</v>
      </c>
      <c r="AV34" s="4">
        <v>5.4062904102179239E-2</v>
      </c>
      <c r="AW34" s="4">
        <f t="shared" si="0"/>
        <v>1.4509348799964532</v>
      </c>
      <c r="AX34" s="4">
        <f t="shared" si="1"/>
        <v>0.56807557398234665</v>
      </c>
      <c r="AY34" s="4">
        <f t="shared" si="2"/>
        <v>2.0190104539788001</v>
      </c>
      <c r="AZ34" s="12"/>
      <c r="BA34" s="12"/>
    </row>
    <row r="35" spans="1:53">
      <c r="A35" s="18"/>
      <c r="B35" s="1" t="s">
        <v>96</v>
      </c>
      <c r="C35" s="2">
        <v>13.69298489824514</v>
      </c>
      <c r="D35" s="4">
        <v>0.84755321866297295</v>
      </c>
      <c r="E35" s="3">
        <v>120.49851722910357</v>
      </c>
      <c r="F35" s="2">
        <v>16.472623206806443</v>
      </c>
      <c r="G35" s="2">
        <v>82.395086479833537</v>
      </c>
      <c r="H35" s="2">
        <v>81.953818495053056</v>
      </c>
      <c r="I35" s="4">
        <v>2.7515088521569981</v>
      </c>
      <c r="J35" s="2">
        <v>40.175262643502371</v>
      </c>
      <c r="K35" s="4">
        <v>0</v>
      </c>
      <c r="L35" s="3">
        <v>352.76720788038006</v>
      </c>
      <c r="M35" s="6">
        <v>62.709753374190626</v>
      </c>
      <c r="N35" s="4">
        <v>5.833115366978558</v>
      </c>
      <c r="O35" s="4">
        <v>2.8665915805739739</v>
      </c>
      <c r="P35" s="2">
        <v>66.831132152520269</v>
      </c>
      <c r="Q35" s="3">
        <v>185.87533016151869</v>
      </c>
      <c r="R35" s="4">
        <v>0.66033076783947997</v>
      </c>
      <c r="S35" s="4">
        <v>0.57562217986212372</v>
      </c>
      <c r="T35" s="2">
        <v>17.432680026032791</v>
      </c>
      <c r="U35" s="2">
        <v>32.338063671827882</v>
      </c>
      <c r="V35" s="4">
        <v>0.18659884451970896</v>
      </c>
      <c r="W35" s="4">
        <v>0</v>
      </c>
      <c r="X35" s="4">
        <v>9.2114597062193528</v>
      </c>
      <c r="Y35" s="4">
        <v>0.22850092822068641</v>
      </c>
      <c r="Z35" s="2">
        <v>28.787549313674027</v>
      </c>
      <c r="AA35" s="4">
        <v>0.74757612321160138</v>
      </c>
      <c r="AB35" s="4">
        <v>0</v>
      </c>
      <c r="AC35" s="4">
        <v>3.3327885208609159E-2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1.1737103086528266E-2</v>
      </c>
      <c r="AL35" s="4">
        <v>9.7738431157105926E-2</v>
      </c>
      <c r="AM35" s="4">
        <v>2.1417499753786994E-2</v>
      </c>
      <c r="AN35" s="4">
        <v>0.60573366512182369</v>
      </c>
      <c r="AO35" s="4">
        <v>2.2128293566091892E-2</v>
      </c>
      <c r="AP35" s="4">
        <v>0.42587293034949325</v>
      </c>
      <c r="AQ35" s="4">
        <v>1.4864469469480024</v>
      </c>
      <c r="AR35" s="4">
        <v>0.60670747901890321</v>
      </c>
      <c r="AS35" s="4">
        <v>0.48812749630191221</v>
      </c>
      <c r="AT35" s="4">
        <v>5.9782755097414766</v>
      </c>
      <c r="AU35" s="4">
        <v>3.8677859553163794E-2</v>
      </c>
      <c r="AV35" s="4">
        <v>4.4866714053990335E-2</v>
      </c>
      <c r="AW35" s="4">
        <f t="shared" si="0"/>
        <v>3.3327885208609159E-2</v>
      </c>
      <c r="AX35" s="4">
        <f t="shared" si="1"/>
        <v>0.75875499268533686</v>
      </c>
      <c r="AY35" s="4">
        <f t="shared" si="2"/>
        <v>0.79208287789394594</v>
      </c>
      <c r="AZ35" s="12"/>
    </row>
    <row r="36" spans="1:53">
      <c r="A36" s="18"/>
      <c r="B36" s="1" t="s">
        <v>27</v>
      </c>
      <c r="C36" s="2">
        <v>17.054742034734193</v>
      </c>
      <c r="D36" s="4">
        <v>2.8952400365190738</v>
      </c>
      <c r="E36" s="2">
        <v>41.402362661364258</v>
      </c>
      <c r="F36" s="4">
        <v>9.6842693249008835</v>
      </c>
      <c r="G36" s="3">
        <v>100.57681964279617</v>
      </c>
      <c r="H36" s="2">
        <v>18.168846985400219</v>
      </c>
      <c r="I36" s="4">
        <v>2.1013444597557052</v>
      </c>
      <c r="J36" s="2">
        <v>29.077978173208532</v>
      </c>
      <c r="K36" s="4">
        <v>1.0019263725679219</v>
      </c>
      <c r="L36" s="3">
        <v>319.14885343641009</v>
      </c>
      <c r="M36" s="6">
        <v>56.830104509452113</v>
      </c>
      <c r="N36" s="4">
        <v>3.6209334937000088</v>
      </c>
      <c r="O36" s="4">
        <v>0.61662618136774572</v>
      </c>
      <c r="P36" s="4">
        <v>3.8363112329376765</v>
      </c>
      <c r="Q36" s="3">
        <v>193.19462237483131</v>
      </c>
      <c r="R36" s="4">
        <v>0</v>
      </c>
      <c r="S36" s="4">
        <v>4.6765831924020403E-2</v>
      </c>
      <c r="T36" s="4">
        <v>3.6758426508646891</v>
      </c>
      <c r="U36" s="4">
        <v>0</v>
      </c>
      <c r="V36" s="4">
        <v>0.14405037147844421</v>
      </c>
      <c r="W36" s="4">
        <v>0.18672018110007732</v>
      </c>
      <c r="X36" s="4">
        <v>5.27677945458659</v>
      </c>
      <c r="Y36" s="4">
        <v>0.14145168906325484</v>
      </c>
      <c r="Z36" s="4">
        <v>1.8394288680635975</v>
      </c>
      <c r="AA36" s="4">
        <v>7.8795045441080597E-2</v>
      </c>
      <c r="AB36" s="4">
        <v>2.9281315681512623E-2</v>
      </c>
      <c r="AC36" s="4">
        <v>1.7525678864057894E-2</v>
      </c>
      <c r="AD36" s="4">
        <v>0</v>
      </c>
      <c r="AE36" s="4">
        <v>0</v>
      </c>
      <c r="AF36" s="4">
        <v>0</v>
      </c>
      <c r="AG36" s="4">
        <v>1.3750508556086465E-2</v>
      </c>
      <c r="AH36" s="4">
        <v>0</v>
      </c>
      <c r="AI36" s="4">
        <v>0</v>
      </c>
      <c r="AJ36" s="4">
        <v>0</v>
      </c>
      <c r="AK36" s="4">
        <v>6.1875673135835503E-3</v>
      </c>
      <c r="AL36" s="4">
        <v>0</v>
      </c>
      <c r="AM36" s="4">
        <v>0</v>
      </c>
      <c r="AN36" s="4">
        <v>0</v>
      </c>
      <c r="AO36" s="4">
        <v>0</v>
      </c>
      <c r="AP36" s="4">
        <v>3.8325189211025443E-2</v>
      </c>
      <c r="AQ36" s="4">
        <v>0.3327038094841902</v>
      </c>
      <c r="AR36" s="4">
        <v>2.6606114475372235E-2</v>
      </c>
      <c r="AS36" s="4">
        <v>3.9204007857344117E-3</v>
      </c>
      <c r="AT36" s="4">
        <v>2.7679850022114407</v>
      </c>
      <c r="AU36" s="4">
        <v>0</v>
      </c>
      <c r="AV36" s="4">
        <v>1.1832844312356112E-2</v>
      </c>
      <c r="AW36" s="4">
        <f t="shared" si="0"/>
        <v>6.055750310165698E-2</v>
      </c>
      <c r="AX36" s="4">
        <f t="shared" si="1"/>
        <v>6.1875673135835503E-3</v>
      </c>
      <c r="AY36" s="4">
        <f t="shared" si="2"/>
        <v>6.6745070415240526E-2</v>
      </c>
      <c r="AZ36" s="12"/>
    </row>
    <row r="37" spans="1:53">
      <c r="A37" s="18"/>
      <c r="B37" s="1" t="s">
        <v>28</v>
      </c>
      <c r="C37" s="2">
        <v>16.249870183952154</v>
      </c>
      <c r="D37" s="4">
        <v>3.6875823353971171</v>
      </c>
      <c r="E37" s="2">
        <v>57.771710881618581</v>
      </c>
      <c r="F37" s="2">
        <v>10.998213494481481</v>
      </c>
      <c r="G37" s="3">
        <v>118.12924935118245</v>
      </c>
      <c r="H37" s="4">
        <v>4.0184196918939747</v>
      </c>
      <c r="I37" s="4">
        <v>1.2821428300734696</v>
      </c>
      <c r="J37" s="2">
        <v>41.935584789726022</v>
      </c>
      <c r="K37" s="4">
        <v>0.63489764601473575</v>
      </c>
      <c r="L37" s="3">
        <v>301.94292244703308</v>
      </c>
      <c r="M37" s="6">
        <v>69.900048342289821</v>
      </c>
      <c r="N37" s="4">
        <v>2.4281409528385014</v>
      </c>
      <c r="O37" s="4">
        <v>0</v>
      </c>
      <c r="P37" s="4">
        <v>4.3404978036026902</v>
      </c>
      <c r="Q37" s="3">
        <v>195.35628249025604</v>
      </c>
      <c r="R37" s="4">
        <v>0</v>
      </c>
      <c r="S37" s="4">
        <v>0</v>
      </c>
      <c r="T37" s="4">
        <v>1.3253201341956979</v>
      </c>
      <c r="U37" s="4">
        <v>0</v>
      </c>
      <c r="V37" s="4">
        <v>0</v>
      </c>
      <c r="W37" s="4">
        <v>0.38583436913045849</v>
      </c>
      <c r="X37" s="4">
        <v>4.7823194306998591</v>
      </c>
      <c r="Y37" s="4">
        <v>0.2464625853541027</v>
      </c>
      <c r="Z37" s="4">
        <v>4.4716249778295332</v>
      </c>
      <c r="AA37" s="4">
        <v>0.32707029748727046</v>
      </c>
      <c r="AB37" s="4">
        <v>1.8495594078657737E-2</v>
      </c>
      <c r="AC37" s="4">
        <v>1.8147514149135863E-2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0.30860415841808636</v>
      </c>
      <c r="AR37" s="4">
        <v>0</v>
      </c>
      <c r="AS37" s="4">
        <v>1.6281359851176305E-2</v>
      </c>
      <c r="AT37" s="4">
        <v>3.0121676432127331</v>
      </c>
      <c r="AU37" s="4">
        <v>0</v>
      </c>
      <c r="AV37" s="4">
        <v>0</v>
      </c>
      <c r="AW37" s="4">
        <f t="shared" si="0"/>
        <v>3.6643108227793597E-2</v>
      </c>
      <c r="AX37" s="4">
        <f t="shared" si="1"/>
        <v>0</v>
      </c>
      <c r="AY37" s="4">
        <f t="shared" si="2"/>
        <v>3.6643108227793597E-2</v>
      </c>
      <c r="AZ37" s="12"/>
    </row>
    <row r="38" spans="1:53">
      <c r="A38" s="18"/>
      <c r="B38" s="1" t="s">
        <v>29</v>
      </c>
      <c r="C38" s="2">
        <v>22.054424539456068</v>
      </c>
      <c r="D38" s="2">
        <v>14.535416127674999</v>
      </c>
      <c r="E38" s="2">
        <v>26.649598375291728</v>
      </c>
      <c r="F38" s="4">
        <v>5.8944132130340012</v>
      </c>
      <c r="G38" s="3">
        <v>169.93630126608693</v>
      </c>
      <c r="H38" s="2">
        <v>18.771498045998744</v>
      </c>
      <c r="I38" s="4">
        <v>2.0790611791561995</v>
      </c>
      <c r="J38" s="2">
        <v>46.282102082175697</v>
      </c>
      <c r="K38" s="4">
        <v>1.013321608664459</v>
      </c>
      <c r="L38" s="3">
        <v>276.96947857913477</v>
      </c>
      <c r="M38" s="6">
        <v>76.340804115466</v>
      </c>
      <c r="N38" s="4">
        <v>0</v>
      </c>
      <c r="O38" s="4">
        <v>2.0703167212583864</v>
      </c>
      <c r="P38" s="4">
        <v>2.0575480968057169</v>
      </c>
      <c r="Q38" s="3">
        <v>235.72708385593276</v>
      </c>
      <c r="R38" s="4">
        <v>3.2735631444384086E-2</v>
      </c>
      <c r="S38" s="4">
        <v>0.19903481868146458</v>
      </c>
      <c r="T38" s="4">
        <v>0.67190165988268724</v>
      </c>
      <c r="U38" s="4">
        <v>0.33334330590869327</v>
      </c>
      <c r="V38" s="4">
        <v>0.17084057118068252</v>
      </c>
      <c r="W38" s="4">
        <v>0.35209349393409273</v>
      </c>
      <c r="X38" s="4">
        <v>4.3386010091414882</v>
      </c>
      <c r="Y38" s="4">
        <v>0.26648527153593971</v>
      </c>
      <c r="Z38" s="4">
        <v>0</v>
      </c>
      <c r="AA38" s="4">
        <v>7.4943150018833754E-2</v>
      </c>
      <c r="AB38" s="4">
        <v>9.2509547648353327E-3</v>
      </c>
      <c r="AC38" s="4">
        <v>3.3194373704022874E-2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3.3813190537863941E-2</v>
      </c>
      <c r="AO38" s="4">
        <v>0</v>
      </c>
      <c r="AP38" s="4">
        <v>1.8272541378996431E-2</v>
      </c>
      <c r="AQ38" s="4">
        <v>7.928401328000903E-2</v>
      </c>
      <c r="AR38" s="4">
        <v>2.5232976318636999E-2</v>
      </c>
      <c r="AS38" s="4">
        <v>0</v>
      </c>
      <c r="AT38" s="4">
        <v>2.0197061510333172</v>
      </c>
      <c r="AU38" s="4">
        <v>1.9471724475222635E-2</v>
      </c>
      <c r="AV38" s="4">
        <v>1.1273888029689969E-2</v>
      </c>
      <c r="AW38" s="4">
        <f t="shared" si="0"/>
        <v>4.2445328468858207E-2</v>
      </c>
      <c r="AX38" s="4">
        <f t="shared" si="1"/>
        <v>3.3813190537863941E-2</v>
      </c>
      <c r="AY38" s="4">
        <f t="shared" si="2"/>
        <v>7.6258519006722147E-2</v>
      </c>
      <c r="AZ38" s="12"/>
    </row>
    <row r="39" spans="1:53">
      <c r="A39" s="18"/>
      <c r="B39" s="1" t="s">
        <v>97</v>
      </c>
      <c r="C39" s="2">
        <v>15.45588549333365</v>
      </c>
      <c r="D39" s="4">
        <v>1.4555513953808479</v>
      </c>
      <c r="E39" s="2">
        <v>85.222872246307261</v>
      </c>
      <c r="F39" s="2">
        <v>16.723133273979968</v>
      </c>
      <c r="G39" s="3">
        <v>101.40906818610949</v>
      </c>
      <c r="H39" s="2">
        <v>93.265096567452105</v>
      </c>
      <c r="I39" s="4">
        <v>2.6800045392561556</v>
      </c>
      <c r="J39" s="2">
        <v>25.930773705242036</v>
      </c>
      <c r="K39" s="4">
        <v>1.7387410894490967</v>
      </c>
      <c r="L39" s="3">
        <v>326.06578942828725</v>
      </c>
      <c r="M39" s="6">
        <v>53.015930867928382</v>
      </c>
      <c r="N39" s="4">
        <v>6.469160633697487</v>
      </c>
      <c r="O39" s="4">
        <v>0</v>
      </c>
      <c r="P39" s="2">
        <v>42.789260531226091</v>
      </c>
      <c r="Q39" s="3">
        <v>217.51491937156055</v>
      </c>
      <c r="R39" s="4">
        <v>2.5441069384140744E-2</v>
      </c>
      <c r="S39" s="4">
        <v>1.2947256300322469</v>
      </c>
      <c r="T39" s="4">
        <v>3.2972066249602325</v>
      </c>
      <c r="U39" s="4">
        <v>1.423087105320699</v>
      </c>
      <c r="V39" s="4">
        <v>0.15952027241065769</v>
      </c>
      <c r="W39" s="4">
        <v>0.40959877890818486</v>
      </c>
      <c r="X39" s="4">
        <v>6.2941879870696873</v>
      </c>
      <c r="Y39" s="4">
        <v>0.12201187439353163</v>
      </c>
      <c r="Z39" s="2">
        <v>13.35057851090305</v>
      </c>
      <c r="AA39" s="4">
        <v>0.3494082839192959</v>
      </c>
      <c r="AB39" s="4">
        <v>3.2297955516611014E-2</v>
      </c>
      <c r="AC39" s="4">
        <v>0</v>
      </c>
      <c r="AD39" s="4">
        <v>7.4870441738149815E-3</v>
      </c>
      <c r="AE39" s="4">
        <v>0</v>
      </c>
      <c r="AF39" s="4">
        <v>0.10250158691988309</v>
      </c>
      <c r="AG39" s="4">
        <v>0</v>
      </c>
      <c r="AH39" s="4">
        <v>0</v>
      </c>
      <c r="AI39" s="4">
        <v>6.8177447228661477E-3</v>
      </c>
      <c r="AJ39" s="4">
        <v>0</v>
      </c>
      <c r="AK39" s="4">
        <v>0</v>
      </c>
      <c r="AL39" s="4">
        <v>1.9072204273217899E-2</v>
      </c>
      <c r="AM39" s="4">
        <v>0</v>
      </c>
      <c r="AN39" s="4">
        <v>0</v>
      </c>
      <c r="AO39" s="4">
        <v>6.4947106704812078E-3</v>
      </c>
      <c r="AP39" s="4">
        <v>8.5354216787105711E-2</v>
      </c>
      <c r="AQ39" s="4">
        <v>0.30373351559472445</v>
      </c>
      <c r="AR39" s="4">
        <v>5.8741884270242559E-2</v>
      </c>
      <c r="AS39" s="4">
        <v>0</v>
      </c>
      <c r="AT39" s="4">
        <v>4.1503941795034063</v>
      </c>
      <c r="AU39" s="4">
        <v>3.0245617294357978E-2</v>
      </c>
      <c r="AV39" s="4">
        <v>1.3117166217233783E-2</v>
      </c>
      <c r="AW39" s="4">
        <f t="shared" si="0"/>
        <v>0.14228658661030907</v>
      </c>
      <c r="AX39" s="4">
        <f t="shared" si="1"/>
        <v>3.2384659666565251E-2</v>
      </c>
      <c r="AY39" s="4">
        <f t="shared" si="2"/>
        <v>0.17467124627687433</v>
      </c>
      <c r="AZ39" s="12"/>
    </row>
    <row r="40" spans="1:53">
      <c r="A40" s="18"/>
      <c r="B40" s="1" t="s">
        <v>98</v>
      </c>
      <c r="C40" s="2">
        <v>17.876804296336278</v>
      </c>
      <c r="D40" s="4">
        <v>0</v>
      </c>
      <c r="E40" s="2">
        <v>17.752982263353648</v>
      </c>
      <c r="F40" s="2">
        <v>19.954468506018216</v>
      </c>
      <c r="G40" s="2">
        <v>93.62219328407366</v>
      </c>
      <c r="H40" s="2">
        <v>57.184658893353422</v>
      </c>
      <c r="I40" s="4">
        <v>3.0071114498954277</v>
      </c>
      <c r="J40" s="2">
        <v>32.453803312579659</v>
      </c>
      <c r="K40" s="4">
        <v>0.28057779452553872</v>
      </c>
      <c r="L40" s="3">
        <v>330.81145604722491</v>
      </c>
      <c r="M40" s="6">
        <v>45.935838842125214</v>
      </c>
      <c r="N40" s="4">
        <v>3.2265170495793289</v>
      </c>
      <c r="O40" s="4">
        <v>0.89151279242386205</v>
      </c>
      <c r="P40" s="2">
        <v>14.320467973849446</v>
      </c>
      <c r="Q40" s="3">
        <v>182.40845543287691</v>
      </c>
      <c r="R40" s="4">
        <v>0</v>
      </c>
      <c r="S40" s="4">
        <v>0.65867032427200067</v>
      </c>
      <c r="T40" s="4">
        <v>4.0150601980808363</v>
      </c>
      <c r="U40" s="4">
        <v>0</v>
      </c>
      <c r="V40" s="4">
        <v>7.4062864225186806E-2</v>
      </c>
      <c r="W40" s="4">
        <v>0</v>
      </c>
      <c r="X40" s="4">
        <v>4.9255906863849175</v>
      </c>
      <c r="Y40" s="4">
        <v>0.47024568677228162</v>
      </c>
      <c r="Z40" s="4">
        <v>2.7385654391258543</v>
      </c>
      <c r="AA40" s="4">
        <v>0</v>
      </c>
      <c r="AB40" s="4">
        <v>2.9698547667580035E-2</v>
      </c>
      <c r="AC40" s="4">
        <v>8.0062688811542618E-2</v>
      </c>
      <c r="AD40" s="4">
        <v>0</v>
      </c>
      <c r="AE40" s="4">
        <v>5.889297916291835E-2</v>
      </c>
      <c r="AF40" s="4">
        <v>4.7087089195634584E-2</v>
      </c>
      <c r="AG40" s="4">
        <v>1.3939573251181097E-2</v>
      </c>
      <c r="AH40" s="4">
        <v>9.5263310854306893E-2</v>
      </c>
      <c r="AI40" s="4">
        <v>0</v>
      </c>
      <c r="AJ40" s="4">
        <v>0</v>
      </c>
      <c r="AK40" s="4">
        <v>0</v>
      </c>
      <c r="AL40" s="4">
        <v>1.7555386267492833E-2</v>
      </c>
      <c r="AM40" s="4">
        <v>0</v>
      </c>
      <c r="AN40" s="4">
        <v>0</v>
      </c>
      <c r="AO40" s="4">
        <v>0</v>
      </c>
      <c r="AP40" s="4">
        <v>0.1376096373253177</v>
      </c>
      <c r="AQ40" s="4">
        <v>0.44333707143689655</v>
      </c>
      <c r="AR40" s="4">
        <v>2.6993974814988893E-2</v>
      </c>
      <c r="AS40" s="4">
        <v>1.1335732337578274E-2</v>
      </c>
      <c r="AT40" s="4">
        <v>2.3615658071280312</v>
      </c>
      <c r="AU40" s="4">
        <v>3.4463446981167357E-2</v>
      </c>
      <c r="AV40" s="4">
        <v>2.3844768320699847E-2</v>
      </c>
      <c r="AW40" s="4">
        <f t="shared" si="0"/>
        <v>0.22968087808885668</v>
      </c>
      <c r="AX40" s="4">
        <f t="shared" si="1"/>
        <v>0.11281869712179973</v>
      </c>
      <c r="AY40" s="4">
        <f t="shared" si="2"/>
        <v>0.34249957521065638</v>
      </c>
      <c r="AZ40" s="12"/>
    </row>
    <row r="41" spans="1:53">
      <c r="A41" s="18"/>
      <c r="B41" s="1" t="s">
        <v>99</v>
      </c>
      <c r="C41" s="2">
        <v>13.854513289481357</v>
      </c>
      <c r="D41" s="4">
        <v>1.4828248631024021</v>
      </c>
      <c r="E41" s="2">
        <v>20.859697973044621</v>
      </c>
      <c r="F41" s="2">
        <v>11.017697174660986</v>
      </c>
      <c r="G41" s="3">
        <v>106.62843496788751</v>
      </c>
      <c r="H41" s="2">
        <v>21.283109774805045</v>
      </c>
      <c r="I41" s="4">
        <v>2.7141848357584379</v>
      </c>
      <c r="J41" s="2">
        <v>26.275133872951915</v>
      </c>
      <c r="K41" s="4">
        <v>0</v>
      </c>
      <c r="L41" s="3">
        <v>319.45872404157376</v>
      </c>
      <c r="M41" s="6">
        <v>54.465243138277977</v>
      </c>
      <c r="N41" s="4">
        <v>4.4150045432436551</v>
      </c>
      <c r="O41" s="4">
        <v>0</v>
      </c>
      <c r="P41" s="4">
        <v>0</v>
      </c>
      <c r="Q41" s="3">
        <v>242.907391588422</v>
      </c>
      <c r="R41" s="4">
        <v>5.1729290548882027E-2</v>
      </c>
      <c r="S41" s="4">
        <v>0.59791250009300001</v>
      </c>
      <c r="T41" s="4">
        <v>5.3888953726344786</v>
      </c>
      <c r="U41" s="4">
        <v>0</v>
      </c>
      <c r="V41" s="4">
        <v>0</v>
      </c>
      <c r="W41" s="4">
        <v>0</v>
      </c>
      <c r="X41" s="4">
        <v>5.742573844615257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6.8564080519054405E-3</v>
      </c>
      <c r="AL41" s="4">
        <v>0</v>
      </c>
      <c r="AM41" s="4">
        <v>0</v>
      </c>
      <c r="AN41" s="4">
        <v>7.8386474096067055E-2</v>
      </c>
      <c r="AO41" s="4">
        <v>0</v>
      </c>
      <c r="AP41" s="4">
        <v>0.10640301905540341</v>
      </c>
      <c r="AQ41" s="4">
        <v>0.45040329724548867</v>
      </c>
      <c r="AR41" s="4">
        <v>5.8370982325298103E-2</v>
      </c>
      <c r="AS41" s="4">
        <v>3.9601547259271279E-2</v>
      </c>
      <c r="AT41" s="4">
        <v>3.3156023790733928</v>
      </c>
      <c r="AU41" s="4">
        <v>2.9682657430706711E-2</v>
      </c>
      <c r="AV41" s="4">
        <v>0</v>
      </c>
      <c r="AW41" s="4">
        <f t="shared" si="0"/>
        <v>0</v>
      </c>
      <c r="AX41" s="4">
        <f t="shared" si="1"/>
        <v>8.5242882147972501E-2</v>
      </c>
      <c r="AY41" s="4">
        <f t="shared" si="2"/>
        <v>8.5242882147972501E-2</v>
      </c>
      <c r="AZ41" s="12"/>
    </row>
    <row r="42" spans="1:53">
      <c r="A42" s="18"/>
      <c r="B42" s="1" t="s">
        <v>100</v>
      </c>
      <c r="C42" s="4">
        <v>5.8099217129247425</v>
      </c>
      <c r="D42" s="4">
        <v>1.215033771217656</v>
      </c>
      <c r="E42" s="4">
        <v>0</v>
      </c>
      <c r="F42" s="2">
        <v>15.951809483324228</v>
      </c>
      <c r="G42" s="2">
        <v>92.202322287030725</v>
      </c>
      <c r="H42" s="2">
        <v>72.579224449910853</v>
      </c>
      <c r="I42" s="4">
        <v>1.8634033548795028</v>
      </c>
      <c r="J42" s="2">
        <v>36.385572714815865</v>
      </c>
      <c r="K42" s="4">
        <v>0</v>
      </c>
      <c r="L42" s="3">
        <v>322.28925486586559</v>
      </c>
      <c r="M42" s="6">
        <v>74.298006411030315</v>
      </c>
      <c r="N42" s="4">
        <v>3.9825816153723514</v>
      </c>
      <c r="O42" s="4">
        <v>0</v>
      </c>
      <c r="P42" s="4">
        <v>0.77542325660477995</v>
      </c>
      <c r="Q42" s="2">
        <v>88.800220643131098</v>
      </c>
      <c r="R42" s="4">
        <v>2.538684963902385</v>
      </c>
      <c r="S42" s="4">
        <v>0.50748394614628645</v>
      </c>
      <c r="T42" s="4">
        <v>3.5720983033778797</v>
      </c>
      <c r="U42" s="4">
        <v>0.12911720571734095</v>
      </c>
      <c r="V42" s="4">
        <v>0</v>
      </c>
      <c r="W42" s="4">
        <v>0</v>
      </c>
      <c r="X42" s="2">
        <v>12.561012956668016</v>
      </c>
      <c r="Y42" s="4">
        <v>0.73500444558828149</v>
      </c>
      <c r="Z42" s="4">
        <v>0</v>
      </c>
      <c r="AA42" s="4">
        <v>8.4919950813353115E-2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6.6427313786629697E-3</v>
      </c>
      <c r="AJ42" s="4">
        <v>0.10690064575777092</v>
      </c>
      <c r="AK42" s="4">
        <v>9.4089076277540318E-2</v>
      </c>
      <c r="AL42" s="4">
        <v>0.4837924321086044</v>
      </c>
      <c r="AM42" s="4">
        <v>0.16451135722852175</v>
      </c>
      <c r="AN42" s="4">
        <v>1.4193745297061917</v>
      </c>
      <c r="AO42" s="4">
        <v>0.27910457864312066</v>
      </c>
      <c r="AP42" s="4">
        <v>6.2565845339400614E-2</v>
      </c>
      <c r="AQ42" s="4">
        <v>0.42092915349816323</v>
      </c>
      <c r="AR42" s="4">
        <v>9.4355811375138529E-2</v>
      </c>
      <c r="AS42" s="4">
        <v>9.1691977840803199E-2</v>
      </c>
      <c r="AT42" s="4">
        <v>1.6574648643290064</v>
      </c>
      <c r="AU42" s="4">
        <v>0</v>
      </c>
      <c r="AV42" s="4">
        <v>1.2470233526704394E-2</v>
      </c>
      <c r="AW42" s="4">
        <f t="shared" si="0"/>
        <v>0</v>
      </c>
      <c r="AX42" s="4">
        <f t="shared" si="1"/>
        <v>2.5544153511004128</v>
      </c>
      <c r="AY42" s="4">
        <f t="shared" si="2"/>
        <v>2.5544153511004128</v>
      </c>
      <c r="AZ42" s="12"/>
    </row>
    <row r="43" spans="1:53">
      <c r="A43" s="18"/>
      <c r="B43" s="1" t="s">
        <v>101</v>
      </c>
      <c r="C43" s="2">
        <v>13.975454596208326</v>
      </c>
      <c r="D43" s="4">
        <v>0.8008953708286134</v>
      </c>
      <c r="E43" s="4">
        <v>0</v>
      </c>
      <c r="F43" s="2">
        <v>18.989408957293787</v>
      </c>
      <c r="G43" s="2">
        <v>90.205507577216125</v>
      </c>
      <c r="H43" s="3">
        <v>106.33302362294845</v>
      </c>
      <c r="I43" s="4">
        <v>1.5778795893888233</v>
      </c>
      <c r="J43" s="2">
        <v>29.199843068067317</v>
      </c>
      <c r="K43" s="4">
        <v>2.3686502562315086</v>
      </c>
      <c r="L43" s="3">
        <v>337.64466659597554</v>
      </c>
      <c r="M43" s="6">
        <v>74.375197221985147</v>
      </c>
      <c r="N43" s="4">
        <v>2.3343360149393626</v>
      </c>
      <c r="O43" s="4">
        <v>2.0225477760901431E-2</v>
      </c>
      <c r="P43" s="4">
        <v>1.2208988622532562</v>
      </c>
      <c r="Q43" s="3">
        <v>126.94229888683618</v>
      </c>
      <c r="R43" s="4">
        <v>0.9705563727333002</v>
      </c>
      <c r="S43" s="4">
        <v>1.5344296410405358</v>
      </c>
      <c r="T43" s="2">
        <v>10.523657385730118</v>
      </c>
      <c r="U43" s="4">
        <v>0</v>
      </c>
      <c r="V43" s="4">
        <v>0.15819401298114261</v>
      </c>
      <c r="W43" s="4">
        <v>0.20273081567015516</v>
      </c>
      <c r="X43" s="2">
        <v>15.425206062652059</v>
      </c>
      <c r="Y43" s="4">
        <v>0.13736520758905241</v>
      </c>
      <c r="Z43" s="4">
        <v>0</v>
      </c>
      <c r="AA43" s="4">
        <v>8.4329560336612625E-2</v>
      </c>
      <c r="AB43" s="4">
        <v>2.0825193493174562E-2</v>
      </c>
      <c r="AC43" s="4">
        <v>3.7529324481846829E-2</v>
      </c>
      <c r="AD43" s="4">
        <v>1.435887090089645E-2</v>
      </c>
      <c r="AE43" s="4">
        <v>0</v>
      </c>
      <c r="AF43" s="4">
        <v>0</v>
      </c>
      <c r="AG43" s="4">
        <v>1.4677150442373395E-2</v>
      </c>
      <c r="AH43" s="4">
        <v>0</v>
      </c>
      <c r="AI43" s="4">
        <v>0</v>
      </c>
      <c r="AJ43" s="4">
        <v>0</v>
      </c>
      <c r="AK43" s="4">
        <v>4.6791776264300235E-2</v>
      </c>
      <c r="AL43" s="4">
        <v>0.22194386994169521</v>
      </c>
      <c r="AM43" s="4">
        <v>6.6581531954859441E-2</v>
      </c>
      <c r="AN43" s="4">
        <v>0.91437551761343527</v>
      </c>
      <c r="AO43" s="4">
        <v>0.16397877438665545</v>
      </c>
      <c r="AP43" s="4">
        <v>0.26960993502334762</v>
      </c>
      <c r="AQ43" s="4">
        <v>1.4478852710975043</v>
      </c>
      <c r="AR43" s="4">
        <v>0.93625282150549782</v>
      </c>
      <c r="AS43" s="4">
        <v>0</v>
      </c>
      <c r="AT43" s="4">
        <v>4.4234995432062947</v>
      </c>
      <c r="AU43" s="4">
        <v>4.2901894426232982E-2</v>
      </c>
      <c r="AV43" s="4">
        <v>1.2309997779768152E-2</v>
      </c>
      <c r="AW43" s="4">
        <f t="shared" si="0"/>
        <v>8.7390539318291244E-2</v>
      </c>
      <c r="AX43" s="4">
        <f t="shared" si="1"/>
        <v>1.4136714701609456</v>
      </c>
      <c r="AY43" s="4">
        <f t="shared" si="2"/>
        <v>1.5010620094792368</v>
      </c>
      <c r="AZ43" s="12"/>
    </row>
    <row r="44" spans="1:53">
      <c r="A44" s="18"/>
      <c r="B44" s="1" t="s">
        <v>102</v>
      </c>
      <c r="C44" s="2">
        <v>13.503642394583142</v>
      </c>
      <c r="D44" s="4">
        <v>6.1007918209397216</v>
      </c>
      <c r="E44" s="4">
        <v>0</v>
      </c>
      <c r="F44" s="2">
        <v>15.470251999814966</v>
      </c>
      <c r="G44" s="3">
        <v>111.32306193081399</v>
      </c>
      <c r="H44" s="2">
        <v>18.935135113098188</v>
      </c>
      <c r="I44" s="4">
        <v>1.7866552084755107</v>
      </c>
      <c r="J44" s="2">
        <v>35.486680383728931</v>
      </c>
      <c r="K44" s="4">
        <v>0</v>
      </c>
      <c r="L44" s="3">
        <v>296.49061996423012</v>
      </c>
      <c r="M44" s="6">
        <v>75.131954658090407</v>
      </c>
      <c r="N44" s="4">
        <v>2.5696621344616224</v>
      </c>
      <c r="O44" s="4">
        <v>1.4159379695201451</v>
      </c>
      <c r="P44" s="4">
        <v>6.1409363168544493</v>
      </c>
      <c r="Q44" s="3">
        <v>183.77567473863175</v>
      </c>
      <c r="R44" s="4">
        <v>0.38038886924527465</v>
      </c>
      <c r="S44" s="4">
        <v>0.46872060461441806</v>
      </c>
      <c r="T44" s="4">
        <v>1.4501063461989274</v>
      </c>
      <c r="U44" s="4">
        <v>0</v>
      </c>
      <c r="V44" s="4">
        <v>0</v>
      </c>
      <c r="W44" s="4">
        <v>0.20099986749753976</v>
      </c>
      <c r="X44" s="4">
        <v>5.6680556622954814</v>
      </c>
      <c r="Y44" s="4">
        <v>0</v>
      </c>
      <c r="Z44" s="4">
        <v>0</v>
      </c>
      <c r="AA44" s="4">
        <v>0.11527633776772649</v>
      </c>
      <c r="AB44" s="4">
        <v>0.38105397018484854</v>
      </c>
      <c r="AC44" s="4">
        <v>0.77058334095586556</v>
      </c>
      <c r="AD44" s="4">
        <v>8.5133884738943913E-2</v>
      </c>
      <c r="AE44" s="4">
        <v>0.3076602572569091</v>
      </c>
      <c r="AF44" s="4">
        <v>0.29346789837173576</v>
      </c>
      <c r="AG44" s="4">
        <v>1.4519262022750093E-2</v>
      </c>
      <c r="AH44" s="4">
        <v>4.9507202463464975E-2</v>
      </c>
      <c r="AI44" s="4">
        <v>6.5289269818939203E-3</v>
      </c>
      <c r="AJ44" s="4">
        <v>2.6349196835346245E-2</v>
      </c>
      <c r="AK44" s="4">
        <v>6.615503942762049E-3</v>
      </c>
      <c r="AL44" s="4">
        <v>7.3192965148508815E-2</v>
      </c>
      <c r="AM44" s="4">
        <v>5.9866399622336688E-3</v>
      </c>
      <c r="AN44" s="4">
        <v>0</v>
      </c>
      <c r="AO44" s="4">
        <v>1.2481103454719042E-2</v>
      </c>
      <c r="AP44" s="4">
        <v>4.1046062147908999E-2</v>
      </c>
      <c r="AQ44" s="4">
        <v>0.57470779725561749</v>
      </c>
      <c r="AR44" s="4">
        <v>8.4172215434604195E-2</v>
      </c>
      <c r="AS44" s="4">
        <v>0</v>
      </c>
      <c r="AT44" s="4">
        <v>3.155028630959678</v>
      </c>
      <c r="AU44" s="4">
        <v>7.0551483600476111E-2</v>
      </c>
      <c r="AV44" s="4">
        <v>1.2136124329369672E-2</v>
      </c>
      <c r="AW44" s="4">
        <f t="shared" si="0"/>
        <v>1.8524186135310532</v>
      </c>
      <c r="AX44" s="4">
        <f t="shared" si="1"/>
        <v>0.18066153878892868</v>
      </c>
      <c r="AY44" s="4">
        <f t="shared" si="2"/>
        <v>2.033080152319982</v>
      </c>
      <c r="AZ44" s="14"/>
    </row>
    <row r="45" spans="1:53">
      <c r="A45" s="18"/>
      <c r="B45" s="1" t="s">
        <v>103</v>
      </c>
      <c r="C45" s="2">
        <v>10.675510879081472</v>
      </c>
      <c r="D45" s="4">
        <v>2.6647006827822457</v>
      </c>
      <c r="E45" s="2">
        <v>95.023015733999344</v>
      </c>
      <c r="F45" s="2">
        <v>17.346245695196828</v>
      </c>
      <c r="G45" s="2">
        <v>88.191656934198704</v>
      </c>
      <c r="H45" s="2">
        <v>37.656348541434383</v>
      </c>
      <c r="I45" s="4">
        <v>1.8185882430646263</v>
      </c>
      <c r="J45" s="2">
        <v>30.192156569774077</v>
      </c>
      <c r="K45" s="4">
        <v>1.3460636020533907</v>
      </c>
      <c r="L45" s="3">
        <v>329.00738341710286</v>
      </c>
      <c r="M45" s="6">
        <v>73.963058321460167</v>
      </c>
      <c r="N45" s="4">
        <v>0</v>
      </c>
      <c r="O45" s="4">
        <v>0</v>
      </c>
      <c r="P45" s="4">
        <v>2.3650616490616612</v>
      </c>
      <c r="Q45" s="3">
        <v>106.02915943882607</v>
      </c>
      <c r="R45" s="4">
        <v>0.25600530914196801</v>
      </c>
      <c r="S45" s="4">
        <v>0.15412459209847845</v>
      </c>
      <c r="T45" s="4">
        <v>5.4177723432992746</v>
      </c>
      <c r="U45" s="4">
        <v>0</v>
      </c>
      <c r="V45" s="4">
        <v>0</v>
      </c>
      <c r="W45" s="4">
        <v>0.81048043646180523</v>
      </c>
      <c r="X45" s="4">
        <v>7.4193662094234751</v>
      </c>
      <c r="Y45" s="4">
        <v>0.14788348422327144</v>
      </c>
      <c r="Z45" s="4">
        <v>0.92706201630952501</v>
      </c>
      <c r="AA45" s="4">
        <v>0.50305543634614414</v>
      </c>
      <c r="AB45" s="4">
        <v>1.0356507328628924E-2</v>
      </c>
      <c r="AC45" s="4">
        <v>4.019268938982748E-2</v>
      </c>
      <c r="AD45" s="4">
        <v>0</v>
      </c>
      <c r="AE45" s="4">
        <v>6.1916537197340256E-2</v>
      </c>
      <c r="AF45" s="4">
        <v>0</v>
      </c>
      <c r="AG45" s="4">
        <v>0</v>
      </c>
      <c r="AH45" s="4">
        <v>0</v>
      </c>
      <c r="AI45" s="4">
        <v>6.5662231142784395E-3</v>
      </c>
      <c r="AJ45" s="4">
        <v>2.6527707490541983E-2</v>
      </c>
      <c r="AK45" s="4">
        <v>0</v>
      </c>
      <c r="AL45" s="4">
        <v>5.521817676832274E-2</v>
      </c>
      <c r="AM45" s="4">
        <v>3.010079615940453E-2</v>
      </c>
      <c r="AN45" s="4">
        <v>0.15153294132724521</v>
      </c>
      <c r="AO45" s="4">
        <v>2.5112923569316794E-2</v>
      </c>
      <c r="AP45" s="4">
        <v>6.1946485358355896E-2</v>
      </c>
      <c r="AQ45" s="4">
        <v>1.1546244398484595</v>
      </c>
      <c r="AR45" s="4">
        <v>1.2695157668468982</v>
      </c>
      <c r="AS45" s="4">
        <v>2.0766359907960007E-2</v>
      </c>
      <c r="AT45" s="4">
        <v>3.4251064247935612</v>
      </c>
      <c r="AU45" s="4">
        <v>7.0774515166036056E-3</v>
      </c>
      <c r="AV45" s="4">
        <v>1.2164274902763429E-2</v>
      </c>
      <c r="AW45" s="4">
        <f t="shared" si="0"/>
        <v>0.11246573391579666</v>
      </c>
      <c r="AX45" s="4">
        <f t="shared" si="1"/>
        <v>0.29505876842910966</v>
      </c>
      <c r="AY45" s="4">
        <f t="shared" si="2"/>
        <v>0.40752450234490634</v>
      </c>
      <c r="AZ45" s="12"/>
    </row>
    <row r="46" spans="1:53">
      <c r="A46" s="18"/>
      <c r="B46" s="1" t="s">
        <v>104</v>
      </c>
      <c r="C46" s="2">
        <v>13.268330255557304</v>
      </c>
      <c r="D46" s="4">
        <v>6.1740611923758397</v>
      </c>
      <c r="E46" s="4">
        <v>5.9993573295406977</v>
      </c>
      <c r="F46" s="2">
        <v>18.059412187202437</v>
      </c>
      <c r="G46" s="2">
        <v>93.629520358816038</v>
      </c>
      <c r="H46" s="2">
        <v>81.715693382359504</v>
      </c>
      <c r="I46" s="4">
        <v>2.2505073633343398</v>
      </c>
      <c r="J46" s="2">
        <v>34.645087606935995</v>
      </c>
      <c r="K46" s="4">
        <v>0</v>
      </c>
      <c r="L46" s="3">
        <v>335.33540914982063</v>
      </c>
      <c r="M46" s="6">
        <v>77.216773421461468</v>
      </c>
      <c r="N46" s="4">
        <v>1.3258169674280751</v>
      </c>
      <c r="O46" s="4">
        <v>0</v>
      </c>
      <c r="P46" s="4">
        <v>8.934742413255389</v>
      </c>
      <c r="Q46" s="3">
        <v>121.01545371359236</v>
      </c>
      <c r="R46" s="4">
        <v>0.25136486369233391</v>
      </c>
      <c r="S46" s="4">
        <v>0.16052504094564204</v>
      </c>
      <c r="T46" s="4">
        <v>5.8405873924239451</v>
      </c>
      <c r="U46" s="4">
        <v>0</v>
      </c>
      <c r="V46" s="4">
        <v>0</v>
      </c>
      <c r="W46" s="4">
        <v>0</v>
      </c>
      <c r="X46" s="4">
        <v>7.0393680903596607</v>
      </c>
      <c r="Y46" s="4">
        <v>0</v>
      </c>
      <c r="Z46" s="4">
        <v>1.8728033292620135E-2</v>
      </c>
      <c r="AA46" s="4">
        <v>0.32794417117829727</v>
      </c>
      <c r="AB46" s="4">
        <v>1.0129189656911328E-2</v>
      </c>
      <c r="AC46" s="4">
        <v>3.6559545463105081E-2</v>
      </c>
      <c r="AD46" s="4">
        <v>6.9647977488552426E-3</v>
      </c>
      <c r="AE46" s="4">
        <v>0</v>
      </c>
      <c r="AF46" s="4">
        <v>0</v>
      </c>
      <c r="AG46" s="4">
        <v>0</v>
      </c>
      <c r="AH46" s="4">
        <v>0</v>
      </c>
      <c r="AI46" s="4">
        <v>6.4227755595217696E-3</v>
      </c>
      <c r="AJ46" s="4">
        <v>0</v>
      </c>
      <c r="AK46" s="4">
        <v>6.5146611761937165E-3</v>
      </c>
      <c r="AL46" s="4">
        <v>5.4021614242566046E-2</v>
      </c>
      <c r="AM46" s="4">
        <v>0</v>
      </c>
      <c r="AN46" s="4">
        <v>0.11113951673340464</v>
      </c>
      <c r="AO46" s="4">
        <v>2.4572321813086825E-2</v>
      </c>
      <c r="AP46" s="4">
        <v>6.0618553411373358E-2</v>
      </c>
      <c r="AQ46" s="4">
        <v>1.6737012745071724</v>
      </c>
      <c r="AR46" s="4">
        <v>0.22070432501679058</v>
      </c>
      <c r="AS46" s="4">
        <v>5.958558672201282E-2</v>
      </c>
      <c r="AT46" s="4">
        <v>3.1355199464190378</v>
      </c>
      <c r="AU46" s="4">
        <v>0</v>
      </c>
      <c r="AV46" s="4">
        <v>2.266943325802327E-3</v>
      </c>
      <c r="AW46" s="4">
        <f t="shared" si="0"/>
        <v>5.3653532868871652E-2</v>
      </c>
      <c r="AX46" s="4">
        <f t="shared" si="1"/>
        <v>0.202670889524773</v>
      </c>
      <c r="AY46" s="4">
        <f t="shared" si="2"/>
        <v>0.25632442239364461</v>
      </c>
      <c r="AZ46" s="12"/>
    </row>
    <row r="47" spans="1:53">
      <c r="A47" s="18"/>
      <c r="B47" s="1" t="s">
        <v>30</v>
      </c>
      <c r="C47" s="2">
        <v>10.23971402454848</v>
      </c>
      <c r="D47" s="4">
        <v>1.2993850684891419</v>
      </c>
      <c r="E47" s="4">
        <v>3.3383834626349174</v>
      </c>
      <c r="F47" s="4">
        <v>5.9354737272469951</v>
      </c>
      <c r="G47" s="3">
        <v>183.89889406858262</v>
      </c>
      <c r="H47" s="2">
        <v>59.09515891198366</v>
      </c>
      <c r="I47" s="4">
        <v>1.664250039121616</v>
      </c>
      <c r="J47" s="2">
        <v>40.372836096812335</v>
      </c>
      <c r="K47" s="4">
        <v>1.4701179557023936</v>
      </c>
      <c r="L47" s="3">
        <v>280.29583074059042</v>
      </c>
      <c r="M47" s="5">
        <v>127.42899233290559</v>
      </c>
      <c r="N47" s="4">
        <v>8.420015360302216E-2</v>
      </c>
      <c r="O47" s="4">
        <v>0</v>
      </c>
      <c r="P47" s="4">
        <v>5.0788640982750222</v>
      </c>
      <c r="Q47" s="3">
        <v>283.74908088294819</v>
      </c>
      <c r="R47" s="4">
        <v>7.9198355076916985E-2</v>
      </c>
      <c r="S47" s="4">
        <v>0.97556201223555084</v>
      </c>
      <c r="T47" s="2">
        <v>17.641909032276924</v>
      </c>
      <c r="U47" s="4">
        <v>0</v>
      </c>
      <c r="V47" s="4">
        <v>0</v>
      </c>
      <c r="W47" s="4">
        <v>0</v>
      </c>
      <c r="X47" s="2">
        <v>18.112726663001808</v>
      </c>
      <c r="Y47" s="4">
        <v>0.29294416857440653</v>
      </c>
      <c r="Z47" s="4">
        <v>1.1313734784310521</v>
      </c>
      <c r="AA47" s="4">
        <v>0.42875447592377497</v>
      </c>
      <c r="AB47" s="4">
        <v>3.1789349394064935E-2</v>
      </c>
      <c r="AC47" s="4">
        <v>3.8264426398723739E-2</v>
      </c>
      <c r="AD47" s="4">
        <v>0</v>
      </c>
      <c r="AE47" s="4">
        <v>0</v>
      </c>
      <c r="AF47" s="4">
        <v>0</v>
      </c>
      <c r="AG47" s="4">
        <v>1.4947067297839248E-2</v>
      </c>
      <c r="AH47" s="4">
        <v>0</v>
      </c>
      <c r="AI47" s="4">
        <v>0</v>
      </c>
      <c r="AJ47" s="4">
        <v>2.7206197519189734E-2</v>
      </c>
      <c r="AK47" s="4">
        <v>0</v>
      </c>
      <c r="AL47" s="4">
        <v>0</v>
      </c>
      <c r="AM47" s="4">
        <v>0</v>
      </c>
      <c r="AN47" s="4">
        <v>7.749989268955132E-2</v>
      </c>
      <c r="AO47" s="4">
        <v>1.2858527196278221E-2</v>
      </c>
      <c r="AP47" s="4">
        <v>0.12689687755333512</v>
      </c>
      <c r="AQ47" s="4">
        <v>1.6977367864623309</v>
      </c>
      <c r="AR47" s="4">
        <v>0.57713664499008765</v>
      </c>
      <c r="AS47" s="4">
        <v>0</v>
      </c>
      <c r="AT47" s="4">
        <v>1.5502663006997668</v>
      </c>
      <c r="AU47" s="4">
        <v>5.7644560016177758E-2</v>
      </c>
      <c r="AV47" s="4">
        <v>4.9452820437945411E-2</v>
      </c>
      <c r="AW47" s="4">
        <f t="shared" si="0"/>
        <v>8.5000843090627928E-2</v>
      </c>
      <c r="AX47" s="4">
        <f t="shared" si="1"/>
        <v>0.11756461740501928</v>
      </c>
      <c r="AY47" s="4">
        <f t="shared" si="2"/>
        <v>0.20256546049564722</v>
      </c>
      <c r="AZ47" s="12"/>
    </row>
    <row r="48" spans="1:53">
      <c r="A48" s="18"/>
      <c r="B48" s="1" t="s">
        <v>31</v>
      </c>
      <c r="C48" s="4">
        <v>7.0609617940913472</v>
      </c>
      <c r="D48" s="4">
        <v>9.6420810265678192</v>
      </c>
      <c r="E48" s="2">
        <v>49.784803501600102</v>
      </c>
      <c r="F48" s="2">
        <v>47.152069681216439</v>
      </c>
      <c r="G48" s="3">
        <v>202.06846332036378</v>
      </c>
      <c r="H48" s="2">
        <v>68.293307977732198</v>
      </c>
      <c r="I48" s="4">
        <v>1.6482858644738307</v>
      </c>
      <c r="J48" s="2">
        <v>32.971471672593324</v>
      </c>
      <c r="K48" s="4">
        <v>1.7938062573899412</v>
      </c>
      <c r="L48" s="3">
        <v>168.17341934463525</v>
      </c>
      <c r="M48" s="6">
        <v>82.735711796897533</v>
      </c>
      <c r="N48" s="4">
        <v>2.7070491409396662</v>
      </c>
      <c r="O48" s="4">
        <v>0</v>
      </c>
      <c r="P48" s="3">
        <v>120.6520923989287</v>
      </c>
      <c r="Q48" s="3">
        <v>102.75005366312077</v>
      </c>
      <c r="R48" s="4">
        <v>0.18459430524311835</v>
      </c>
      <c r="S48" s="4">
        <v>2.3872445522896051</v>
      </c>
      <c r="T48" s="4">
        <v>1.8396550719309046</v>
      </c>
      <c r="U48" s="4">
        <v>0.1240159339879803</v>
      </c>
      <c r="V48" s="4">
        <v>0</v>
      </c>
      <c r="W48" s="4">
        <v>0.38790892518614373</v>
      </c>
      <c r="X48" s="2">
        <v>8.821081455266814</v>
      </c>
      <c r="Y48" s="4">
        <v>0.50245162287742828</v>
      </c>
      <c r="Z48" s="4">
        <v>5.0113752878078506</v>
      </c>
      <c r="AA48" s="2">
        <v>29.537716537184405</v>
      </c>
      <c r="AB48" s="4">
        <v>7.8722213329179766E-2</v>
      </c>
      <c r="AC48" s="4">
        <v>0.12442880562215644</v>
      </c>
      <c r="AD48" s="4">
        <v>1.3506743122134209E-2</v>
      </c>
      <c r="AE48" s="4">
        <v>5.8944945365254034E-2</v>
      </c>
      <c r="AF48" s="4">
        <v>0</v>
      </c>
      <c r="AG48" s="4">
        <v>1.3882992584298471E-2</v>
      </c>
      <c r="AH48" s="4">
        <v>0</v>
      </c>
      <c r="AI48" s="4">
        <v>6.2409137414148217E-3</v>
      </c>
      <c r="AJ48" s="4">
        <v>5.825481333637772E-2</v>
      </c>
      <c r="AK48" s="4">
        <v>3.8021120924855822E-2</v>
      </c>
      <c r="AL48" s="4">
        <v>3.500747563456854E-2</v>
      </c>
      <c r="AM48" s="4">
        <v>2.2879714430349612E-2</v>
      </c>
      <c r="AN48" s="4">
        <v>0.21587722019609185</v>
      </c>
      <c r="AO48" s="4">
        <v>8.3623314743490787E-2</v>
      </c>
      <c r="AP48" s="4">
        <v>0.1179043314506809</v>
      </c>
      <c r="AQ48" s="4">
        <v>7.7255524786234819E-2</v>
      </c>
      <c r="AR48" s="4">
        <v>1.6076286231972896</v>
      </c>
      <c r="AS48" s="4">
        <v>1.1122480816199508E-2</v>
      </c>
      <c r="AT48" s="4">
        <v>1.8632731100403332</v>
      </c>
      <c r="AU48" s="4">
        <v>0.17353627351477979</v>
      </c>
      <c r="AV48" s="4">
        <v>0.15446535608383982</v>
      </c>
      <c r="AW48" s="4">
        <f t="shared" si="0"/>
        <v>0.28948570002302293</v>
      </c>
      <c r="AX48" s="4">
        <f t="shared" si="1"/>
        <v>0.4599045730071491</v>
      </c>
      <c r="AY48" s="4">
        <f t="shared" si="2"/>
        <v>0.74939027303017203</v>
      </c>
      <c r="AZ48" s="12"/>
    </row>
    <row r="49" spans="1:53">
      <c r="A49" s="18"/>
      <c r="B49" s="1" t="s">
        <v>105</v>
      </c>
      <c r="C49" s="4">
        <v>7.0951286690338611</v>
      </c>
      <c r="D49" s="2">
        <v>10.7363493279074</v>
      </c>
      <c r="E49" s="4">
        <v>0</v>
      </c>
      <c r="F49" s="2">
        <v>46.624045420452525</v>
      </c>
      <c r="G49" s="3">
        <v>241.56679054997747</v>
      </c>
      <c r="H49" s="2">
        <v>85.284896140275137</v>
      </c>
      <c r="I49" s="4">
        <v>2.30173792481955</v>
      </c>
      <c r="J49" s="2">
        <v>42.021584223881781</v>
      </c>
      <c r="K49" s="4">
        <v>0.99479406848224416</v>
      </c>
      <c r="L49" s="3">
        <v>179.90968550914957</v>
      </c>
      <c r="M49" s="6">
        <v>92.205032594067106</v>
      </c>
      <c r="N49" s="4">
        <v>2.0179276149624572</v>
      </c>
      <c r="O49" s="4">
        <v>0</v>
      </c>
      <c r="P49" s="2">
        <v>14.842736432899281</v>
      </c>
      <c r="Q49" s="3">
        <v>195.25362907594177</v>
      </c>
      <c r="R49" s="4">
        <v>0.16497664532634812</v>
      </c>
      <c r="S49" s="4">
        <v>1.523784397015848</v>
      </c>
      <c r="T49" s="4">
        <v>1.6604756189311309</v>
      </c>
      <c r="U49" s="4">
        <v>0.12780797384978007</v>
      </c>
      <c r="V49" s="4">
        <v>0</v>
      </c>
      <c r="W49" s="4">
        <v>0</v>
      </c>
      <c r="X49" s="2">
        <v>9.3283736575723264</v>
      </c>
      <c r="Y49" s="4">
        <v>0.31316882220260628</v>
      </c>
      <c r="Z49" s="4">
        <v>1.6383834877515659</v>
      </c>
      <c r="AA49" s="4">
        <v>3.5156339155896985</v>
      </c>
      <c r="AB49" s="4">
        <v>6.0643571250164396E-2</v>
      </c>
      <c r="AC49" s="4">
        <v>2.7400164188678022E-2</v>
      </c>
      <c r="AD49" s="4">
        <v>6.9299442555142881E-3</v>
      </c>
      <c r="AE49" s="4">
        <v>0</v>
      </c>
      <c r="AF49" s="4">
        <v>0</v>
      </c>
      <c r="AG49" s="4">
        <v>0</v>
      </c>
      <c r="AH49" s="4">
        <v>0</v>
      </c>
      <c r="AI49" s="4">
        <v>6.4109369588285538E-3</v>
      </c>
      <c r="AJ49" s="4">
        <v>2.6012399857817312E-2</v>
      </c>
      <c r="AK49" s="4">
        <v>3.9077761617922029E-2</v>
      </c>
      <c r="AL49" s="4">
        <v>7.1935757046505455E-2</v>
      </c>
      <c r="AM49" s="4">
        <v>3.5250412453474267E-2</v>
      </c>
      <c r="AN49" s="4">
        <v>0.14780143729683262</v>
      </c>
      <c r="AO49" s="4">
        <v>5.5240946963202177E-2</v>
      </c>
      <c r="AP49" s="4">
        <v>0.20194767662260063</v>
      </c>
      <c r="AQ49" s="4">
        <v>8.5359744083992606E-2</v>
      </c>
      <c r="AR49" s="4">
        <v>0.24765253786081137</v>
      </c>
      <c r="AS49" s="4">
        <v>1.4063296426970162E-2</v>
      </c>
      <c r="AT49" s="4">
        <v>2.6717108998221892</v>
      </c>
      <c r="AU49" s="4">
        <v>0.15043656907745684</v>
      </c>
      <c r="AV49" s="4">
        <v>8.198240062622382E-2</v>
      </c>
      <c r="AW49" s="4">
        <f t="shared" si="0"/>
        <v>9.4973679694356702E-2</v>
      </c>
      <c r="AX49" s="4">
        <f t="shared" si="1"/>
        <v>0.38172965219458244</v>
      </c>
      <c r="AY49" s="4">
        <f t="shared" si="2"/>
        <v>0.47670333188893915</v>
      </c>
      <c r="AZ49" s="12"/>
    </row>
    <row r="50" spans="1:53">
      <c r="A50" s="18">
        <v>510</v>
      </c>
      <c r="B50" s="1" t="s">
        <v>106</v>
      </c>
      <c r="C50" s="2">
        <v>10.316720736759546</v>
      </c>
      <c r="D50" s="4">
        <v>7.474347380407222</v>
      </c>
      <c r="E50" s="2">
        <v>49.001414080040689</v>
      </c>
      <c r="F50" s="4">
        <v>5.30156457404407</v>
      </c>
      <c r="G50" s="4">
        <v>1.5012227895790857</v>
      </c>
      <c r="H50" s="4">
        <v>3.3718294841319802</v>
      </c>
      <c r="I50" s="4">
        <v>3.1553743137322371E-2</v>
      </c>
      <c r="J50" s="4">
        <v>5.1454765606577029</v>
      </c>
      <c r="K50" s="4">
        <v>0.68269652941727454</v>
      </c>
      <c r="L50" s="3">
        <v>243.77764292588662</v>
      </c>
      <c r="M50" s="6">
        <v>86.460802182278158</v>
      </c>
      <c r="N50" s="4">
        <v>2.0206192857384395</v>
      </c>
      <c r="O50" s="4">
        <v>0.44266849729711855</v>
      </c>
      <c r="P50" s="4">
        <v>6.45217194317358</v>
      </c>
      <c r="Q50" s="3">
        <v>149.16604595946308</v>
      </c>
      <c r="R50" s="4">
        <v>7.6813651112442288E-2</v>
      </c>
      <c r="S50" s="2">
        <v>3.8791860948146057</v>
      </c>
      <c r="T50" s="4">
        <v>4.2953858190488807</v>
      </c>
      <c r="U50" s="4">
        <v>0</v>
      </c>
      <c r="V50" s="4">
        <v>0</v>
      </c>
      <c r="W50" s="4">
        <v>0.40772760272553732</v>
      </c>
      <c r="X50" s="4">
        <v>4.158162039881284</v>
      </c>
      <c r="Y50" s="4">
        <v>0</v>
      </c>
      <c r="Z50" s="4">
        <v>4.7714112045109669</v>
      </c>
      <c r="AA50" s="4">
        <v>0.33346095191882436</v>
      </c>
      <c r="AB50" s="4">
        <v>0.69722240456905948</v>
      </c>
      <c r="AC50" s="4">
        <v>1.1842470196838601</v>
      </c>
      <c r="AD50" s="4">
        <v>5.7936787088804093E-2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8.5969424504277296E-3</v>
      </c>
      <c r="AL50" s="4">
        <v>0</v>
      </c>
      <c r="AM50" s="4">
        <v>0</v>
      </c>
      <c r="AN50" s="4">
        <v>0</v>
      </c>
      <c r="AO50" s="4">
        <v>1.2699157000181687E-2</v>
      </c>
      <c r="AP50" s="4">
        <v>0.37521832274862255</v>
      </c>
      <c r="AQ50" s="4">
        <v>1.6064487292804752</v>
      </c>
      <c r="AR50" s="4">
        <v>9.3240555063384925E-2</v>
      </c>
      <c r="AS50" s="4">
        <v>3.5391088086432062E-3</v>
      </c>
      <c r="AT50" s="2">
        <v>47.658239109855408</v>
      </c>
      <c r="AU50" s="4">
        <v>1.3619168338514371</v>
      </c>
      <c r="AV50" s="4">
        <v>2.2579128744121828</v>
      </c>
      <c r="AW50" s="4">
        <f t="shared" si="0"/>
        <v>1.9394062113417236</v>
      </c>
      <c r="AX50" s="4">
        <f t="shared" si="1"/>
        <v>2.1296099450609417E-2</v>
      </c>
      <c r="AY50" s="4">
        <f t="shared" si="2"/>
        <v>1.9607023107923331</v>
      </c>
      <c r="AZ50" s="14"/>
      <c r="BA50" s="12"/>
    </row>
    <row r="51" spans="1:53">
      <c r="A51" s="18"/>
      <c r="B51" s="1" t="s">
        <v>32</v>
      </c>
      <c r="C51" s="2">
        <v>10.027373113285064</v>
      </c>
      <c r="D51" s="2">
        <v>10.281987319249918</v>
      </c>
      <c r="E51" s="2">
        <v>43.833344180999248</v>
      </c>
      <c r="F51" s="4">
        <v>4.1749918004293232</v>
      </c>
      <c r="G51" s="4">
        <v>1.8360386149953545</v>
      </c>
      <c r="H51" s="3">
        <v>117.39034120507191</v>
      </c>
      <c r="I51" s="4">
        <v>6.224104613278246E-2</v>
      </c>
      <c r="J51" s="4">
        <v>0</v>
      </c>
      <c r="K51" s="2">
        <v>66.382458842766354</v>
      </c>
      <c r="L51" s="3">
        <v>288.56190490066803</v>
      </c>
      <c r="M51" s="6">
        <v>84.24975854527699</v>
      </c>
      <c r="N51" s="4">
        <v>1.0722063070581662</v>
      </c>
      <c r="O51" s="4">
        <v>3.2689078674102219</v>
      </c>
      <c r="P51" s="4">
        <v>0</v>
      </c>
      <c r="Q51" s="3">
        <v>162.55660287656065</v>
      </c>
      <c r="R51" s="4">
        <v>0.36972516228873475</v>
      </c>
      <c r="S51" s="4">
        <v>1.5954259116822811</v>
      </c>
      <c r="T51" s="4">
        <v>2.5122376777211262</v>
      </c>
      <c r="U51" s="4">
        <v>0</v>
      </c>
      <c r="V51" s="4">
        <v>7.7134774890589314E-2</v>
      </c>
      <c r="W51" s="4">
        <v>0</v>
      </c>
      <c r="X51" s="4">
        <v>0.50471922738116992</v>
      </c>
      <c r="Y51" s="4">
        <v>0.39124885834631068</v>
      </c>
      <c r="Z51" s="4">
        <v>0.54544380105560009</v>
      </c>
      <c r="AA51" s="4">
        <v>2.9115865961057366</v>
      </c>
      <c r="AB51" s="4">
        <v>0.74763818852150909</v>
      </c>
      <c r="AC51" s="4">
        <v>0.78820445819975782</v>
      </c>
      <c r="AD51" s="4">
        <v>6.5027910682802115E-2</v>
      </c>
      <c r="AE51" s="4">
        <v>0.18683641377483046</v>
      </c>
      <c r="AF51" s="4">
        <v>0</v>
      </c>
      <c r="AG51" s="4">
        <v>1.4851997544252269E-2</v>
      </c>
      <c r="AH51" s="4">
        <v>0</v>
      </c>
      <c r="AI51" s="4">
        <v>0</v>
      </c>
      <c r="AJ51" s="4">
        <v>2.6158040947735408E-2</v>
      </c>
      <c r="AK51" s="4">
        <v>2.6752927075215999E-2</v>
      </c>
      <c r="AL51" s="4">
        <v>3.6852249569166565E-2</v>
      </c>
      <c r="AM51" s="4">
        <v>6.0670199836178667E-3</v>
      </c>
      <c r="AN51" s="4">
        <v>0.11309825337682058</v>
      </c>
      <c r="AO51" s="4">
        <v>6.307014406519422E-3</v>
      </c>
      <c r="AP51" s="4">
        <v>0.18630555946679084</v>
      </c>
      <c r="AQ51" s="4">
        <v>0.77666336493439148</v>
      </c>
      <c r="AR51" s="4">
        <v>0.68135375038321466</v>
      </c>
      <c r="AS51" s="4">
        <v>0.10037244985612617</v>
      </c>
      <c r="AT51" s="2">
        <v>41.664441036518234</v>
      </c>
      <c r="AU51" s="4">
        <v>0.12187521645584953</v>
      </c>
      <c r="AV51" s="4">
        <v>0.18281499675562912</v>
      </c>
      <c r="AW51" s="4">
        <f t="shared" si="0"/>
        <v>1.8025589687231518</v>
      </c>
      <c r="AX51" s="4">
        <f t="shared" si="1"/>
        <v>0.21523550535907585</v>
      </c>
      <c r="AY51" s="4">
        <f t="shared" si="2"/>
        <v>2.017794474082228</v>
      </c>
      <c r="AZ51" s="12"/>
      <c r="BA51" s="12"/>
    </row>
    <row r="52" spans="1:53">
      <c r="A52" s="18"/>
      <c r="B52" s="1" t="s">
        <v>33</v>
      </c>
      <c r="C52" s="4">
        <v>6.1403884048391184</v>
      </c>
      <c r="D52" s="4">
        <v>5.6462607915643206</v>
      </c>
      <c r="E52" s="4">
        <v>0</v>
      </c>
      <c r="F52" s="4">
        <v>3.779369837224233</v>
      </c>
      <c r="G52" s="4">
        <v>1.3978567724985618</v>
      </c>
      <c r="H52" s="4">
        <v>5.7119446710803388</v>
      </c>
      <c r="I52" s="4">
        <v>0</v>
      </c>
      <c r="J52" s="4">
        <v>4.56411421786642</v>
      </c>
      <c r="K52" s="4">
        <v>0.8975860056940167</v>
      </c>
      <c r="L52" s="3">
        <v>231.62112611823218</v>
      </c>
      <c r="M52" s="6">
        <v>87.519442610526895</v>
      </c>
      <c r="N52" s="4">
        <v>0</v>
      </c>
      <c r="O52" s="4">
        <v>1.0059140725339448</v>
      </c>
      <c r="P52" s="4">
        <v>6.655401813946181</v>
      </c>
      <c r="Q52" s="3">
        <v>101.88253312142884</v>
      </c>
      <c r="R52" s="4">
        <v>6.6054071349152671E-2</v>
      </c>
      <c r="S52" s="4">
        <v>0.29292172079864504</v>
      </c>
      <c r="T52" s="4">
        <v>1.5882361099980835</v>
      </c>
      <c r="U52" s="4">
        <v>0.13705748109661683</v>
      </c>
      <c r="V52" s="4">
        <v>0.1600787349072004</v>
      </c>
      <c r="W52" s="4">
        <v>0.42287797775019798</v>
      </c>
      <c r="X52" s="4">
        <v>1.5145392386587375</v>
      </c>
      <c r="Y52" s="4">
        <v>0.17310494348208982</v>
      </c>
      <c r="Z52" s="4">
        <v>4.3849686518167932</v>
      </c>
      <c r="AA52" s="4">
        <v>0.2591040677933486</v>
      </c>
      <c r="AB52" s="4">
        <v>0.17474845120591581</v>
      </c>
      <c r="AC52" s="4">
        <v>0.18520531730114356</v>
      </c>
      <c r="AD52" s="4">
        <v>3.0002933758799148E-2</v>
      </c>
      <c r="AE52" s="4">
        <v>6.4666776708505E-2</v>
      </c>
      <c r="AF52" s="4">
        <v>0</v>
      </c>
      <c r="AG52" s="4">
        <v>1.5409785646012491E-2</v>
      </c>
      <c r="AH52" s="4">
        <v>5.1306850076203628E-2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4.2779516016134875E-2</v>
      </c>
      <c r="AQ52" s="4">
        <v>0.51019703633803748</v>
      </c>
      <c r="AR52" s="4">
        <v>0.11792625842655834</v>
      </c>
      <c r="AS52" s="4">
        <v>0</v>
      </c>
      <c r="AT52" s="2">
        <v>19.078411379718954</v>
      </c>
      <c r="AU52" s="4">
        <v>3.7162911160588903E-2</v>
      </c>
      <c r="AV52" s="4">
        <v>1.2858683759309094E-2</v>
      </c>
      <c r="AW52" s="4">
        <f t="shared" si="0"/>
        <v>0.47003326462037603</v>
      </c>
      <c r="AX52" s="4">
        <f t="shared" si="1"/>
        <v>5.1306850076203628E-2</v>
      </c>
      <c r="AY52" s="4">
        <f t="shared" si="2"/>
        <v>0.5213401146965797</v>
      </c>
      <c r="AZ52" s="12"/>
      <c r="BA52" s="14"/>
    </row>
    <row r="53" spans="1:53">
      <c r="A53" s="18"/>
      <c r="B53" s="1" t="s">
        <v>34</v>
      </c>
      <c r="C53" s="4">
        <v>8.7992621126622463</v>
      </c>
      <c r="D53" s="2">
        <v>13.108895835806601</v>
      </c>
      <c r="E53" s="2">
        <v>33.661027193964102</v>
      </c>
      <c r="F53" s="4">
        <v>1.6405145770330627</v>
      </c>
      <c r="G53" s="4">
        <v>1.543608111121928</v>
      </c>
      <c r="H53" s="2">
        <v>12.86214052315148</v>
      </c>
      <c r="I53" s="4">
        <v>8.005975707701668E-2</v>
      </c>
      <c r="J53" s="4">
        <v>0.57587444052382863</v>
      </c>
      <c r="K53" s="4">
        <v>0</v>
      </c>
      <c r="L53" s="3">
        <v>229.67592721800682</v>
      </c>
      <c r="M53" s="6">
        <v>78.603316027873888</v>
      </c>
      <c r="N53" s="4">
        <v>4.2689317778082545</v>
      </c>
      <c r="O53" s="4">
        <v>0.37559447482282343</v>
      </c>
      <c r="P53" s="4">
        <v>0</v>
      </c>
      <c r="Q53" s="3">
        <v>171.51029274207258</v>
      </c>
      <c r="R53" s="4">
        <v>4.0675536960775041E-2</v>
      </c>
      <c r="S53" s="4">
        <v>0.23333512392837094</v>
      </c>
      <c r="T53" s="4">
        <v>0.80796406400219933</v>
      </c>
      <c r="U53" s="4">
        <v>0.14038030372251376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0.17763402011181725</v>
      </c>
      <c r="AB53" s="4">
        <v>0.34781549020663799</v>
      </c>
      <c r="AC53" s="4">
        <v>0.49143688178732031</v>
      </c>
      <c r="AD53" s="4">
        <v>3.0849127835743721E-2</v>
      </c>
      <c r="AE53" s="4">
        <v>6.650503970597775E-2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7.0875291307291545E-3</v>
      </c>
      <c r="AL53" s="4">
        <v>0</v>
      </c>
      <c r="AM53" s="4">
        <v>0</v>
      </c>
      <c r="AN53" s="4">
        <v>0</v>
      </c>
      <c r="AO53" s="4">
        <v>0</v>
      </c>
      <c r="AP53" s="4">
        <v>2.18906349682969E-2</v>
      </c>
      <c r="AQ53" s="4">
        <v>0.28186584089253369</v>
      </c>
      <c r="AR53" s="4">
        <v>9.0968935887050587E-2</v>
      </c>
      <c r="AS53" s="4">
        <v>0</v>
      </c>
      <c r="AT53" s="2">
        <v>27.441359460066227</v>
      </c>
      <c r="AU53" s="4">
        <v>8.3956381757136864E-2</v>
      </c>
      <c r="AV53" s="4">
        <v>6.6131465702850634E-3</v>
      </c>
      <c r="AW53" s="4">
        <f t="shared" si="0"/>
        <v>0.93660653953567974</v>
      </c>
      <c r="AX53" s="4">
        <f t="shared" si="1"/>
        <v>7.0875291307291545E-3</v>
      </c>
      <c r="AY53" s="4">
        <f t="shared" si="2"/>
        <v>0.94369406866640893</v>
      </c>
      <c r="AZ53" s="15"/>
    </row>
    <row r="54" spans="1:53">
      <c r="A54" s="18"/>
      <c r="B54" s="1" t="s">
        <v>35</v>
      </c>
      <c r="C54" s="4">
        <v>8.8827922740909564</v>
      </c>
      <c r="D54" s="2">
        <v>12.50529762698295</v>
      </c>
      <c r="E54" s="4">
        <v>0</v>
      </c>
      <c r="F54" s="4">
        <v>3.1789968145289795</v>
      </c>
      <c r="G54" s="4">
        <v>1.8988993222927748</v>
      </c>
      <c r="H54" s="2">
        <v>33.312232563873899</v>
      </c>
      <c r="I54" s="4">
        <v>0.14662703549787331</v>
      </c>
      <c r="J54" s="4">
        <v>0</v>
      </c>
      <c r="K54" s="4">
        <v>2.9411863004449152</v>
      </c>
      <c r="L54" s="3">
        <v>243.34139638406933</v>
      </c>
      <c r="M54" s="6">
        <v>81.700265276110798</v>
      </c>
      <c r="N54" s="4">
        <v>0</v>
      </c>
      <c r="O54" s="4">
        <v>0.88661224843795339</v>
      </c>
      <c r="P54" s="4">
        <v>7.3593103235348192</v>
      </c>
      <c r="Q54" s="3">
        <v>159.8279233958423</v>
      </c>
      <c r="R54" s="4">
        <v>0</v>
      </c>
      <c r="S54" s="4">
        <v>2.9991743946681106E-2</v>
      </c>
      <c r="T54" s="4">
        <v>1.9211415354119896</v>
      </c>
      <c r="U54" s="4">
        <v>0</v>
      </c>
      <c r="V54" s="4">
        <v>0</v>
      </c>
      <c r="W54" s="4">
        <v>0</v>
      </c>
      <c r="X54" s="4">
        <v>1.0610189301802102</v>
      </c>
      <c r="Y54" s="4">
        <v>0.3043508591127404</v>
      </c>
      <c r="Z54" s="4">
        <v>2.6481183976732727</v>
      </c>
      <c r="AA54" s="4">
        <v>1.8508965209558406</v>
      </c>
      <c r="AB54" s="4">
        <v>0.41708981243581938</v>
      </c>
      <c r="AC54" s="4">
        <v>0.65720757845974542</v>
      </c>
      <c r="AD54" s="4">
        <v>4.1186087260318187E-2</v>
      </c>
      <c r="AE54" s="4">
        <v>0</v>
      </c>
      <c r="AF54" s="4">
        <v>0</v>
      </c>
      <c r="AG54" s="4">
        <v>4.7111288531116978E-2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9.7282970898032145E-2</v>
      </c>
      <c r="AQ54" s="4">
        <v>0.73343460848152697</v>
      </c>
      <c r="AR54" s="4">
        <v>0.18057608281886053</v>
      </c>
      <c r="AS54" s="4">
        <v>8.472367075001019E-3</v>
      </c>
      <c r="AT54" s="2">
        <v>30.848067419624531</v>
      </c>
      <c r="AU54" s="4">
        <v>1.1343905057083435E-2</v>
      </c>
      <c r="AV54" s="4">
        <v>0.10830936450536573</v>
      </c>
      <c r="AW54" s="4">
        <f t="shared" si="0"/>
        <v>1.162594766687</v>
      </c>
      <c r="AX54" s="4">
        <f t="shared" si="1"/>
        <v>0</v>
      </c>
      <c r="AY54" s="4">
        <f t="shared" si="2"/>
        <v>1.162594766687</v>
      </c>
      <c r="AZ54" s="12"/>
    </row>
    <row r="55" spans="1:53">
      <c r="A55" s="18"/>
      <c r="B55" s="1" t="s">
        <v>36</v>
      </c>
      <c r="C55" s="4">
        <v>9.7444291166741444</v>
      </c>
      <c r="D55" s="4">
        <v>6.7944841828289642</v>
      </c>
      <c r="E55" s="3">
        <v>104.22383738196254</v>
      </c>
      <c r="F55" s="4">
        <v>3.8890912670266267</v>
      </c>
      <c r="G55" s="4">
        <v>1.0095440715361081</v>
      </c>
      <c r="H55" s="2">
        <v>11.919473131730747</v>
      </c>
      <c r="I55" s="4">
        <v>0.18173051893125447</v>
      </c>
      <c r="J55" s="4">
        <v>4.013480354603046</v>
      </c>
      <c r="K55" s="4">
        <v>1.1707835684582322</v>
      </c>
      <c r="L55" s="3">
        <v>225.42823352280442</v>
      </c>
      <c r="M55" s="6">
        <v>79.791353045204559</v>
      </c>
      <c r="N55" s="4">
        <v>1.3453264292158615</v>
      </c>
      <c r="O55" s="4">
        <v>1.9253818610826172</v>
      </c>
      <c r="P55" s="2">
        <v>37.560846359577326</v>
      </c>
      <c r="Q55" s="3">
        <v>138.59138683199558</v>
      </c>
      <c r="R55" s="4">
        <v>2.3481204278090358E-2</v>
      </c>
      <c r="S55" s="4">
        <v>0</v>
      </c>
      <c r="T55" s="4">
        <v>2.0622134199450199</v>
      </c>
      <c r="U55" s="4">
        <v>0</v>
      </c>
      <c r="V55" s="4">
        <v>7.1429132988572536E-2</v>
      </c>
      <c r="W55" s="4">
        <v>0</v>
      </c>
      <c r="X55" s="4">
        <v>1.7756723555657954</v>
      </c>
      <c r="Y55" s="4">
        <v>0.15378270534894473</v>
      </c>
      <c r="Z55" s="4">
        <v>0</v>
      </c>
      <c r="AA55" s="2">
        <v>4.323941954072251</v>
      </c>
      <c r="AB55" s="4">
        <v>0.52563160883233262</v>
      </c>
      <c r="AC55" s="4">
        <v>0.69825141543146674</v>
      </c>
      <c r="AD55" s="4">
        <v>0.10724355564549268</v>
      </c>
      <c r="AE55" s="4">
        <v>0.1156485640768205</v>
      </c>
      <c r="AF55" s="4">
        <v>9.1258157768162124E-2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3.7695958779220315E-2</v>
      </c>
      <c r="AQ55" s="4">
        <v>0.84792768464222068</v>
      </c>
      <c r="AR55" s="4">
        <v>0.13260735290899298</v>
      </c>
      <c r="AS55" s="4">
        <v>2.5944012777332857E-2</v>
      </c>
      <c r="AT55" s="2">
        <v>27.506413497508301</v>
      </c>
      <c r="AU55" s="4">
        <v>1.5748409121362137</v>
      </c>
      <c r="AV55" s="4">
        <v>0.11503628022574842</v>
      </c>
      <c r="AW55" s="4">
        <f t="shared" si="0"/>
        <v>1.5380333017542747</v>
      </c>
      <c r="AX55" s="4">
        <f t="shared" si="1"/>
        <v>0</v>
      </c>
      <c r="AY55" s="4">
        <f t="shared" si="2"/>
        <v>1.5380333017542747</v>
      </c>
      <c r="AZ55" s="12"/>
    </row>
    <row r="56" spans="1:53">
      <c r="A56" s="18"/>
      <c r="B56" s="1" t="s">
        <v>37</v>
      </c>
      <c r="C56" s="4">
        <v>4.1224629728920981</v>
      </c>
      <c r="D56" s="4">
        <v>1.3690257732442186</v>
      </c>
      <c r="E56" s="2">
        <v>27.855465411745232</v>
      </c>
      <c r="F56" s="4">
        <v>3.0150089257625754</v>
      </c>
      <c r="G56" s="4">
        <v>1.3666810201397095</v>
      </c>
      <c r="H56" s="2">
        <v>15.742682160004685</v>
      </c>
      <c r="I56" s="4">
        <v>0</v>
      </c>
      <c r="J56" s="4">
        <v>4.9099420492633916</v>
      </c>
      <c r="K56" s="4">
        <v>0.63018950601673485</v>
      </c>
      <c r="L56" s="3">
        <v>252.36604568654914</v>
      </c>
      <c r="M56" s="6">
        <v>94.187127650821751</v>
      </c>
      <c r="N56" s="4">
        <v>0</v>
      </c>
      <c r="O56" s="4">
        <v>2.6459844359238978</v>
      </c>
      <c r="P56" s="4">
        <v>0</v>
      </c>
      <c r="Q56" s="2">
        <v>77.816888096464524</v>
      </c>
      <c r="R56" s="4">
        <v>1.2360966591890912E-2</v>
      </c>
      <c r="S56" s="4">
        <v>0.10016749920302398</v>
      </c>
      <c r="T56" s="4">
        <v>0.84464882993337309</v>
      </c>
      <c r="U56" s="4">
        <v>0.12720280586904922</v>
      </c>
      <c r="V56" s="4">
        <v>0</v>
      </c>
      <c r="W56" s="4">
        <v>0.19984112922217795</v>
      </c>
      <c r="X56" s="4">
        <v>1.8231165739150461</v>
      </c>
      <c r="Y56" s="4">
        <v>0</v>
      </c>
      <c r="Z56" s="4">
        <v>2.8736224008803957</v>
      </c>
      <c r="AA56" s="4">
        <v>0.57017552168756036</v>
      </c>
      <c r="AB56" s="4">
        <v>7.1805639267611993E-2</v>
      </c>
      <c r="AC56" s="4">
        <v>9.2122644715989188E-2</v>
      </c>
      <c r="AD56" s="4">
        <v>0</v>
      </c>
      <c r="AE56" s="4">
        <v>0</v>
      </c>
      <c r="AF56" s="4">
        <v>0</v>
      </c>
      <c r="AG56" s="4">
        <v>1.4493289952418855E-2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1.1725176099017295E-2</v>
      </c>
      <c r="AN56" s="4">
        <v>0</v>
      </c>
      <c r="AO56" s="4">
        <v>6.0362970153867469E-3</v>
      </c>
      <c r="AP56" s="4">
        <v>5.9361673931571476E-2</v>
      </c>
      <c r="AQ56" s="4">
        <v>0.34842553294641804</v>
      </c>
      <c r="AR56" s="4">
        <v>5.5647923795801059E-2</v>
      </c>
      <c r="AS56" s="4">
        <v>0</v>
      </c>
      <c r="AT56" s="2">
        <v>15.788035849647505</v>
      </c>
      <c r="AU56" s="4">
        <v>0.15332509785224657</v>
      </c>
      <c r="AV56" s="4">
        <v>1.2137958906107237E-2</v>
      </c>
      <c r="AW56" s="4">
        <f t="shared" si="0"/>
        <v>0.17842157393602004</v>
      </c>
      <c r="AX56" s="4">
        <f t="shared" si="1"/>
        <v>1.7761473114404042E-2</v>
      </c>
      <c r="AY56" s="4">
        <f t="shared" si="2"/>
        <v>0.19618304705042408</v>
      </c>
      <c r="AZ56" s="14"/>
    </row>
    <row r="57" spans="1:53">
      <c r="A57" s="18"/>
      <c r="B57" s="1" t="s">
        <v>38</v>
      </c>
      <c r="C57" s="4">
        <v>6.6053467604698559</v>
      </c>
      <c r="D57" s="4">
        <v>9.696323368554884</v>
      </c>
      <c r="E57" s="2">
        <v>16.175409137076709</v>
      </c>
      <c r="F57" s="4">
        <v>3.4697314942962421</v>
      </c>
      <c r="G57" s="4">
        <v>1.0128897116562783</v>
      </c>
      <c r="H57" s="2">
        <v>42.731360782160728</v>
      </c>
      <c r="I57" s="4">
        <v>0</v>
      </c>
      <c r="J57" s="4">
        <v>4.9382614963535945</v>
      </c>
      <c r="K57" s="4">
        <v>0</v>
      </c>
      <c r="L57" s="3">
        <v>197.42457530903019</v>
      </c>
      <c r="M57" s="6">
        <v>77.206030834356454</v>
      </c>
      <c r="N57" s="4">
        <v>1.190572137900471</v>
      </c>
      <c r="O57" s="4">
        <v>1.8141628093422748</v>
      </c>
      <c r="P57" s="2">
        <v>15.099231799812404</v>
      </c>
      <c r="Q57" s="3">
        <v>147.00627115672074</v>
      </c>
      <c r="R57" s="4">
        <v>0.34943715000120157</v>
      </c>
      <c r="S57" s="4">
        <v>0.30263625689851936</v>
      </c>
      <c r="T57" s="4">
        <v>1.7061629682830679</v>
      </c>
      <c r="U57" s="4">
        <v>0</v>
      </c>
      <c r="V57" s="4">
        <v>7.6137804359742892E-2</v>
      </c>
      <c r="W57" s="4">
        <v>0.40454042880472019</v>
      </c>
      <c r="X57" s="4">
        <v>8.5526359813726929E-2</v>
      </c>
      <c r="Y57" s="4">
        <v>0.26208285177055263</v>
      </c>
      <c r="Z57" s="4">
        <v>4.2721516647176072</v>
      </c>
      <c r="AA57" s="4">
        <v>4.5319709475920833</v>
      </c>
      <c r="AB57" s="4">
        <v>0.37319183662013561</v>
      </c>
      <c r="AC57" s="4">
        <v>0.59674008670340928</v>
      </c>
      <c r="AD57" s="4">
        <v>5.005591106350054E-2</v>
      </c>
      <c r="AE57" s="4">
        <v>0.37029997133310777</v>
      </c>
      <c r="AF57" s="4">
        <v>0</v>
      </c>
      <c r="AG57" s="4">
        <v>0</v>
      </c>
      <c r="AH57" s="4">
        <v>0</v>
      </c>
      <c r="AI57" s="4">
        <v>0</v>
      </c>
      <c r="AJ57" s="4">
        <v>5.1054313613790848E-2</v>
      </c>
      <c r="AK57" s="4">
        <v>6.4770695289314969E-3</v>
      </c>
      <c r="AL57" s="4">
        <v>0</v>
      </c>
      <c r="AM57" s="4">
        <v>5.9150110792733817E-3</v>
      </c>
      <c r="AN57" s="4">
        <v>0</v>
      </c>
      <c r="AO57" s="4">
        <v>1.2156936382156978E-2</v>
      </c>
      <c r="AP57" s="4">
        <v>7.9681492137472942E-2</v>
      </c>
      <c r="AQ57" s="4">
        <v>0.21593785138079163</v>
      </c>
      <c r="AR57" s="4">
        <v>0.42228059792722833</v>
      </c>
      <c r="AS57" s="4">
        <v>0.10333008520570311</v>
      </c>
      <c r="AT57" s="2">
        <v>22.220793604327248</v>
      </c>
      <c r="AU57" s="4">
        <v>8.8189755884403975E-2</v>
      </c>
      <c r="AV57" s="4">
        <v>9.2112337325182952E-2</v>
      </c>
      <c r="AW57" s="4">
        <f t="shared" si="0"/>
        <v>1.3902878057201531</v>
      </c>
      <c r="AX57" s="4">
        <f t="shared" si="1"/>
        <v>7.560333060415271E-2</v>
      </c>
      <c r="AY57" s="4">
        <f t="shared" si="2"/>
        <v>1.4658911363243059</v>
      </c>
      <c r="AZ57" s="14"/>
    </row>
    <row r="58" spans="1:53">
      <c r="A58" s="18"/>
      <c r="B58" s="1" t="s">
        <v>39</v>
      </c>
      <c r="C58" s="4">
        <v>5.9169712351060806</v>
      </c>
      <c r="D58" s="4">
        <v>0</v>
      </c>
      <c r="E58" s="2">
        <v>98.539777123657942</v>
      </c>
      <c r="F58" s="4">
        <v>3.8298625033222655</v>
      </c>
      <c r="G58" s="4">
        <v>2.5892740350258321</v>
      </c>
      <c r="H58" s="4">
        <v>0.31909481322260796</v>
      </c>
      <c r="I58" s="4">
        <v>0</v>
      </c>
      <c r="J58" s="4">
        <v>0</v>
      </c>
      <c r="K58" s="4">
        <v>0</v>
      </c>
      <c r="L58" s="3">
        <v>237.5686592263219</v>
      </c>
      <c r="M58" s="6">
        <v>97.808514187396128</v>
      </c>
      <c r="N58" s="4">
        <v>0</v>
      </c>
      <c r="O58" s="4">
        <v>5.2228287517086613</v>
      </c>
      <c r="P58" s="4">
        <v>2.3177711412720945</v>
      </c>
      <c r="Q58" s="2">
        <v>68.857295444019528</v>
      </c>
      <c r="R58" s="4">
        <v>1.8322073762491526E-2</v>
      </c>
      <c r="S58" s="4">
        <v>0.28967914951150969</v>
      </c>
      <c r="T58" s="4">
        <v>0.25887006940765278</v>
      </c>
      <c r="U58" s="4">
        <v>0</v>
      </c>
      <c r="V58" s="4">
        <v>5.6108886662835582E-2</v>
      </c>
      <c r="W58" s="4">
        <v>0</v>
      </c>
      <c r="X58" s="4">
        <v>3.5547066891114447</v>
      </c>
      <c r="Y58" s="4">
        <v>0.49287779692423023</v>
      </c>
      <c r="Z58" s="4">
        <v>3.2477094593445139</v>
      </c>
      <c r="AA58" s="4">
        <v>0.24335413986049381</v>
      </c>
      <c r="AB58" s="4">
        <v>7.6319106696014563E-2</v>
      </c>
      <c r="AC58" s="4">
        <v>4.1232626636192544E-2</v>
      </c>
      <c r="AD58" s="4">
        <v>0</v>
      </c>
      <c r="AE58" s="4">
        <v>0</v>
      </c>
      <c r="AF58" s="4">
        <v>0</v>
      </c>
      <c r="AG58" s="4">
        <v>2.157106209590072E-2</v>
      </c>
      <c r="AH58" s="4">
        <v>7.1903195165616038E-2</v>
      </c>
      <c r="AI58" s="4">
        <v>0</v>
      </c>
      <c r="AJ58" s="4">
        <v>0</v>
      </c>
      <c r="AK58" s="4">
        <v>0</v>
      </c>
      <c r="AL58" s="4">
        <v>0</v>
      </c>
      <c r="AM58" s="4">
        <v>8.7120027962589597E-3</v>
      </c>
      <c r="AN58" s="4">
        <v>0</v>
      </c>
      <c r="AO58" s="4">
        <v>0</v>
      </c>
      <c r="AP58" s="4">
        <v>0</v>
      </c>
      <c r="AQ58" s="4">
        <v>0.15471348817000088</v>
      </c>
      <c r="AR58" s="4">
        <v>0.12454519557901324</v>
      </c>
      <c r="AS58" s="4">
        <v>0</v>
      </c>
      <c r="AT58" s="2">
        <v>13.630850175137773</v>
      </c>
      <c r="AU58" s="4">
        <v>3.1189511464175826E-2</v>
      </c>
      <c r="AV58" s="4">
        <v>1.8157116650036224E-2</v>
      </c>
      <c r="AW58" s="4">
        <f t="shared" si="0"/>
        <v>0.13912279542810785</v>
      </c>
      <c r="AX58" s="4">
        <f t="shared" si="1"/>
        <v>8.0615197961874996E-2</v>
      </c>
      <c r="AY58" s="4">
        <f t="shared" si="2"/>
        <v>0.21973799338998287</v>
      </c>
      <c r="AZ58" s="12"/>
    </row>
    <row r="59" spans="1:53">
      <c r="A59" s="18"/>
      <c r="B59" s="1" t="s">
        <v>40</v>
      </c>
      <c r="C59" s="4">
        <v>6.4345219659941568</v>
      </c>
      <c r="D59" s="4">
        <v>8.7540901966186411</v>
      </c>
      <c r="E59" s="3">
        <v>124.65481797049745</v>
      </c>
      <c r="F59" s="4">
        <v>6.1905288718755793</v>
      </c>
      <c r="G59" s="4">
        <v>2.1216781761452252</v>
      </c>
      <c r="H59" s="2">
        <v>22.449226417062707</v>
      </c>
      <c r="I59" s="4">
        <v>0.42535824018611862</v>
      </c>
      <c r="J59" s="4">
        <v>1.2083404272165594</v>
      </c>
      <c r="K59" s="4">
        <v>0.80965031542652888</v>
      </c>
      <c r="L59" s="3">
        <v>244.7966279626805</v>
      </c>
      <c r="M59" s="6">
        <v>96.961735836586058</v>
      </c>
      <c r="N59" s="4">
        <v>0.95481120364845518</v>
      </c>
      <c r="O59" s="4">
        <v>3.8608875862481828</v>
      </c>
      <c r="P59" s="4">
        <v>5.8096193822684592</v>
      </c>
      <c r="Q59" s="3">
        <v>111.03204106844677</v>
      </c>
      <c r="R59" s="4">
        <v>0.22838904262895734</v>
      </c>
      <c r="S59" s="4">
        <v>0.91824942869284931</v>
      </c>
      <c r="T59" s="4">
        <v>3.4382312239371209</v>
      </c>
      <c r="U59" s="4">
        <v>0</v>
      </c>
      <c r="V59" s="4">
        <v>0.17529282808682706</v>
      </c>
      <c r="W59" s="4">
        <v>0.61760804073104481</v>
      </c>
      <c r="X59" s="4">
        <v>4.0380972815505674</v>
      </c>
      <c r="Y59" s="4">
        <v>3.6427245490494461E-2</v>
      </c>
      <c r="Z59" s="4">
        <v>0</v>
      </c>
      <c r="AA59" s="4">
        <v>0.26080442977769913</v>
      </c>
      <c r="AB59" s="4">
        <v>0.34951190006484933</v>
      </c>
      <c r="AC59" s="4">
        <v>0.35747849274608334</v>
      </c>
      <c r="AD59" s="4">
        <v>2.1970113889819027E-2</v>
      </c>
      <c r="AE59" s="4">
        <v>9.460240257965194E-2</v>
      </c>
      <c r="AF59" s="4">
        <v>0</v>
      </c>
      <c r="AG59" s="4">
        <v>2.2441423838231059E-2</v>
      </c>
      <c r="AH59" s="4">
        <v>0</v>
      </c>
      <c r="AI59" s="4">
        <v>9.9528052021113055E-3</v>
      </c>
      <c r="AJ59" s="4">
        <v>0</v>
      </c>
      <c r="AK59" s="4">
        <v>1.9885775602075512E-2</v>
      </c>
      <c r="AL59" s="4">
        <v>0</v>
      </c>
      <c r="AM59" s="4">
        <v>0</v>
      </c>
      <c r="AN59" s="4">
        <v>0</v>
      </c>
      <c r="AO59" s="4">
        <v>0</v>
      </c>
      <c r="AP59" s="4">
        <v>9.1830116475829296E-2</v>
      </c>
      <c r="AQ59" s="4">
        <v>0.82659216892455056</v>
      </c>
      <c r="AR59" s="4">
        <v>0.34579023314232737</v>
      </c>
      <c r="AS59" s="4">
        <v>7.2826736117946444E-3</v>
      </c>
      <c r="AT59" s="2">
        <v>27.544068122108914</v>
      </c>
      <c r="AU59" s="4">
        <v>9.7720953144483244E-2</v>
      </c>
      <c r="AV59" s="4">
        <v>5.6852604666519299E-2</v>
      </c>
      <c r="AW59" s="4">
        <f t="shared" si="0"/>
        <v>0.84600433311863477</v>
      </c>
      <c r="AX59" s="4">
        <f t="shared" si="1"/>
        <v>2.9838580804186818E-2</v>
      </c>
      <c r="AY59" s="4">
        <f t="shared" si="2"/>
        <v>0.87584291392282154</v>
      </c>
      <c r="AZ59" s="14"/>
    </row>
    <row r="60" spans="1:53" s="7" customFormat="1">
      <c r="A60" s="16" t="s">
        <v>107</v>
      </c>
      <c r="B60" s="16"/>
      <c r="C60" s="8">
        <v>1.1877941445544349</v>
      </c>
      <c r="D60" s="8">
        <v>0.87230663695370958</v>
      </c>
      <c r="E60" s="9">
        <v>131</v>
      </c>
      <c r="F60" s="8">
        <v>0.72137589800170332</v>
      </c>
      <c r="G60" s="8">
        <v>0.35922132927312067</v>
      </c>
      <c r="H60" s="8">
        <v>6.0509341081269765</v>
      </c>
      <c r="I60" s="8">
        <v>0.31198938738435367</v>
      </c>
      <c r="J60" s="10">
        <v>19.468062994496588</v>
      </c>
      <c r="K60" s="8">
        <v>2.9380375136607575</v>
      </c>
      <c r="L60" s="8">
        <v>2.3306109487419908</v>
      </c>
      <c r="M60" s="8">
        <v>1.214171487428068</v>
      </c>
      <c r="N60" s="8">
        <v>4.5315517659558351</v>
      </c>
      <c r="O60" s="8">
        <v>3.375993134501813</v>
      </c>
      <c r="P60" s="10">
        <v>13.098851723440104</v>
      </c>
      <c r="Q60" s="8">
        <v>7.4075584825704296E-2</v>
      </c>
      <c r="R60" s="8">
        <v>6.892697847079049E-3</v>
      </c>
      <c r="S60" s="8">
        <v>0.25791865003050068</v>
      </c>
      <c r="T60" s="8">
        <v>8.3625796137652697E-3</v>
      </c>
      <c r="U60" s="8">
        <v>0.1420128772960017</v>
      </c>
      <c r="V60" s="8">
        <v>9.0290572587797505E-2</v>
      </c>
      <c r="W60" s="8">
        <v>0.48809590533806646</v>
      </c>
      <c r="X60" s="8">
        <v>3.2780444004895926</v>
      </c>
      <c r="Y60" s="8">
        <v>0.54651706264356448</v>
      </c>
      <c r="Z60" s="8">
        <v>6.3304365072810818</v>
      </c>
      <c r="AA60" s="8">
        <v>0.13963352642083787</v>
      </c>
      <c r="AB60" s="8">
        <v>5.0608917203293765E-3</v>
      </c>
      <c r="AC60" s="8">
        <v>6.2083627519448556E-3</v>
      </c>
      <c r="AD60" s="8">
        <v>2.5409785663469847E-3</v>
      </c>
      <c r="AE60" s="8">
        <v>2.2203809639531474E-2</v>
      </c>
      <c r="AF60" s="8">
        <v>1.6569875230633389E-2</v>
      </c>
      <c r="AG60" s="8">
        <v>4.0040040796403041E-3</v>
      </c>
      <c r="AH60" s="8">
        <v>1.7389605956101797E-2</v>
      </c>
      <c r="AI60" s="8">
        <v>2.9793131266191153E-3</v>
      </c>
      <c r="AJ60" s="8">
        <v>7.5753599640366216E-3</v>
      </c>
      <c r="AK60" s="8">
        <v>5.6076013818195866E-3</v>
      </c>
      <c r="AL60" s="8">
        <v>3.203731620763543E-3</v>
      </c>
      <c r="AM60" s="8">
        <v>4.9276100037607415E-4</v>
      </c>
      <c r="AN60" s="8">
        <v>1.3485639462538742E-2</v>
      </c>
      <c r="AO60" s="8">
        <v>1.1565677536461451E-3</v>
      </c>
      <c r="AP60" s="8">
        <v>8.5075432256469588E-3</v>
      </c>
      <c r="AQ60" s="8">
        <v>4.4706744898669257E-3</v>
      </c>
      <c r="AR60" s="8">
        <v>3.3980058768541668E-2</v>
      </c>
      <c r="AS60" s="8">
        <v>9.3455204920913609E-2</v>
      </c>
      <c r="AT60" s="8">
        <v>2.8423133044230438E-2</v>
      </c>
      <c r="AU60" s="8">
        <v>3.1194697077279124E-3</v>
      </c>
      <c r="AV60" s="8">
        <v>2.6583143271876669E-3</v>
      </c>
    </row>
    <row r="62" spans="1:53">
      <c r="E62" s="12"/>
    </row>
  </sheetData>
  <mergeCells count="6">
    <mergeCell ref="A60:B60"/>
    <mergeCell ref="A4:AV4"/>
    <mergeCell ref="B5:B6"/>
    <mergeCell ref="A7:A31"/>
    <mergeCell ref="A32:A49"/>
    <mergeCell ref="A50:A5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XIAOYE JIN</dc:creator>
  <cp:lastModifiedBy>Christine Elrod</cp:lastModifiedBy>
  <dcterms:created xsi:type="dcterms:W3CDTF">2018-02-06T08:26:39Z</dcterms:created>
  <dcterms:modified xsi:type="dcterms:W3CDTF">2024-05-24T18:01:42Z</dcterms:modified>
</cp:coreProperties>
</file>