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B3ECB6E2-C201-1041-8A87-92EF9607780C}" xr6:coauthVersionLast="47" xr6:coauthVersionMax="47" xr10:uidLastSave="{00000000-0000-0000-0000-000000000000}"/>
  <bookViews>
    <workbookView xWindow="0" yWindow="500" windowWidth="28880" windowHeight="17680" activeTab="2" xr2:uid="{FE7F6A47-01C6-4520-99C6-0F21D5EF1B6B}"/>
  </bookViews>
  <sheets>
    <sheet name="Table S1" sheetId="3" r:id="rId1"/>
    <sheet name="Table S2" sheetId="4" r:id="rId2"/>
    <sheet name="Table S3" sheetId="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0" i="1" l="1"/>
  <c r="C70" i="1"/>
  <c r="D70" i="1"/>
  <c r="E70" i="1"/>
  <c r="F70" i="1"/>
  <c r="G70" i="1"/>
  <c r="H70" i="1"/>
  <c r="I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B70" i="1"/>
  <c r="C74" i="4" l="1"/>
  <c r="D74" i="4"/>
  <c r="E74" i="4"/>
  <c r="F74" i="4"/>
  <c r="G74" i="4"/>
  <c r="H74" i="4"/>
  <c r="I74" i="4"/>
  <c r="J74" i="4"/>
  <c r="K74" i="4"/>
  <c r="L74" i="4"/>
  <c r="M74" i="4"/>
  <c r="N74" i="4"/>
  <c r="O74" i="4"/>
  <c r="P74" i="4"/>
  <c r="Q74" i="4"/>
  <c r="R74" i="4"/>
  <c r="S74" i="4"/>
  <c r="T74" i="4"/>
  <c r="U74" i="4"/>
  <c r="V74" i="4"/>
  <c r="W74" i="4"/>
  <c r="X74" i="4"/>
  <c r="Y74" i="4"/>
  <c r="C75" i="4"/>
  <c r="D75" i="4"/>
  <c r="E75" i="4"/>
  <c r="F75" i="4"/>
  <c r="G75" i="4"/>
  <c r="H75" i="4"/>
  <c r="I75" i="4"/>
  <c r="J75" i="4"/>
  <c r="K75" i="4"/>
  <c r="L75" i="4"/>
  <c r="M75" i="4"/>
  <c r="N75" i="4"/>
  <c r="O75" i="4"/>
  <c r="P75" i="4"/>
  <c r="Q75" i="4"/>
  <c r="R75" i="4"/>
  <c r="S75" i="4"/>
  <c r="T75" i="4"/>
  <c r="U75" i="4"/>
  <c r="V75" i="4"/>
  <c r="W75" i="4"/>
  <c r="X75" i="4"/>
  <c r="Y75" i="4"/>
  <c r="B75" i="4"/>
  <c r="B74" i="4"/>
  <c r="C67" i="4"/>
  <c r="D67" i="4"/>
  <c r="E67" i="4"/>
  <c r="F67" i="4"/>
  <c r="G67" i="4"/>
  <c r="H67" i="4"/>
  <c r="I67" i="4"/>
  <c r="J67" i="4"/>
  <c r="K67" i="4"/>
  <c r="L67" i="4"/>
  <c r="M67" i="4"/>
  <c r="N67" i="4"/>
  <c r="O67" i="4"/>
  <c r="P67" i="4"/>
  <c r="Q67" i="4"/>
  <c r="R67" i="4"/>
  <c r="S67" i="4"/>
  <c r="T67" i="4"/>
  <c r="U67" i="4"/>
  <c r="V67" i="4"/>
  <c r="W67" i="4"/>
  <c r="X67" i="4"/>
  <c r="Y67" i="4"/>
  <c r="C68" i="4"/>
  <c r="D68" i="4"/>
  <c r="E68" i="4"/>
  <c r="F68" i="4"/>
  <c r="G68" i="4"/>
  <c r="H68" i="4"/>
  <c r="I68" i="4"/>
  <c r="J68" i="4"/>
  <c r="K68" i="4"/>
  <c r="L68" i="4"/>
  <c r="M68" i="4"/>
  <c r="N68" i="4"/>
  <c r="O68" i="4"/>
  <c r="P68" i="4"/>
  <c r="Q68" i="4"/>
  <c r="R68" i="4"/>
  <c r="S68" i="4"/>
  <c r="T68" i="4"/>
  <c r="U68" i="4"/>
  <c r="V68" i="4"/>
  <c r="W68" i="4"/>
  <c r="X68" i="4"/>
  <c r="Y68" i="4"/>
  <c r="B68" i="4"/>
  <c r="B67" i="4"/>
  <c r="C55" i="4"/>
  <c r="D55" i="4"/>
  <c r="E55" i="4"/>
  <c r="F55" i="4"/>
  <c r="G55" i="4"/>
  <c r="H55" i="4"/>
  <c r="I55" i="4"/>
  <c r="J55" i="4"/>
  <c r="K55" i="4"/>
  <c r="L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C56" i="4"/>
  <c r="D56" i="4"/>
  <c r="E56" i="4"/>
  <c r="F56" i="4"/>
  <c r="G56" i="4"/>
  <c r="H56" i="4"/>
  <c r="I56" i="4"/>
  <c r="J56" i="4"/>
  <c r="K56" i="4"/>
  <c r="L56" i="4"/>
  <c r="M56" i="4"/>
  <c r="N56" i="4"/>
  <c r="O56" i="4"/>
  <c r="P56" i="4"/>
  <c r="Q56" i="4"/>
  <c r="R56" i="4"/>
  <c r="S56" i="4"/>
  <c r="T56" i="4"/>
  <c r="U56" i="4"/>
  <c r="V56" i="4"/>
  <c r="W56" i="4"/>
  <c r="X56" i="4"/>
  <c r="Y56" i="4"/>
  <c r="B56" i="4"/>
  <c r="B55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B52" i="4"/>
  <c r="B51" i="4"/>
  <c r="Y29" i="4"/>
  <c r="Y30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W29" i="4"/>
  <c r="X29" i="4"/>
  <c r="C30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V30" i="4"/>
  <c r="W30" i="4"/>
  <c r="X30" i="4"/>
  <c r="B30" i="4"/>
  <c r="B29" i="4"/>
  <c r="C254" i="3"/>
  <c r="D254" i="3"/>
  <c r="E254" i="3"/>
  <c r="F254" i="3"/>
  <c r="G254" i="3"/>
  <c r="H254" i="3"/>
  <c r="I254" i="3"/>
  <c r="J254" i="3"/>
  <c r="K254" i="3"/>
  <c r="L254" i="3"/>
  <c r="M254" i="3"/>
  <c r="N254" i="3"/>
  <c r="O254" i="3"/>
  <c r="P254" i="3"/>
  <c r="Q254" i="3"/>
  <c r="R254" i="3"/>
  <c r="S254" i="3"/>
  <c r="C255" i="3"/>
  <c r="D255" i="3"/>
  <c r="E255" i="3"/>
  <c r="F255" i="3"/>
  <c r="G255" i="3"/>
  <c r="H255" i="3"/>
  <c r="I255" i="3"/>
  <c r="J255" i="3"/>
  <c r="K255" i="3"/>
  <c r="L255" i="3"/>
  <c r="M255" i="3"/>
  <c r="N255" i="3"/>
  <c r="O255" i="3"/>
  <c r="P255" i="3"/>
  <c r="Q255" i="3"/>
  <c r="R255" i="3"/>
  <c r="S255" i="3"/>
  <c r="B255" i="3"/>
  <c r="B254" i="3"/>
  <c r="C221" i="3"/>
  <c r="D221" i="3"/>
  <c r="E221" i="3"/>
  <c r="F221" i="3"/>
  <c r="G221" i="3"/>
  <c r="H221" i="3"/>
  <c r="I221" i="3"/>
  <c r="J221" i="3"/>
  <c r="K221" i="3"/>
  <c r="L221" i="3"/>
  <c r="M221" i="3"/>
  <c r="N221" i="3"/>
  <c r="O221" i="3"/>
  <c r="P221" i="3"/>
  <c r="R221" i="3"/>
  <c r="S221" i="3"/>
  <c r="C222" i="3"/>
  <c r="D222" i="3"/>
  <c r="E222" i="3"/>
  <c r="F222" i="3"/>
  <c r="G222" i="3"/>
  <c r="H222" i="3"/>
  <c r="I222" i="3"/>
  <c r="J222" i="3"/>
  <c r="K222" i="3"/>
  <c r="L222" i="3"/>
  <c r="M222" i="3"/>
  <c r="N222" i="3"/>
  <c r="O222" i="3"/>
  <c r="P222" i="3"/>
  <c r="R222" i="3"/>
  <c r="S222" i="3"/>
  <c r="B222" i="3"/>
  <c r="B221" i="3"/>
  <c r="C194" i="3"/>
  <c r="D194" i="3"/>
  <c r="E194" i="3"/>
  <c r="F194" i="3"/>
  <c r="G194" i="3"/>
  <c r="H194" i="3"/>
  <c r="I194" i="3"/>
  <c r="J194" i="3"/>
  <c r="K194" i="3"/>
  <c r="L194" i="3"/>
  <c r="M194" i="3"/>
  <c r="N194" i="3"/>
  <c r="O194" i="3"/>
  <c r="P194" i="3"/>
  <c r="Q194" i="3"/>
  <c r="R194" i="3"/>
  <c r="S194" i="3"/>
  <c r="C195" i="3"/>
  <c r="D195" i="3"/>
  <c r="E195" i="3"/>
  <c r="F195" i="3"/>
  <c r="G195" i="3"/>
  <c r="H195" i="3"/>
  <c r="I195" i="3"/>
  <c r="J195" i="3"/>
  <c r="K195" i="3"/>
  <c r="L195" i="3"/>
  <c r="M195" i="3"/>
  <c r="N195" i="3"/>
  <c r="O195" i="3"/>
  <c r="P195" i="3"/>
  <c r="Q195" i="3"/>
  <c r="R195" i="3"/>
  <c r="S195" i="3"/>
  <c r="B195" i="3"/>
  <c r="B194" i="3"/>
  <c r="C134" i="3"/>
  <c r="D134" i="3"/>
  <c r="E134" i="3"/>
  <c r="F134" i="3"/>
  <c r="G134" i="3"/>
  <c r="H134" i="3"/>
  <c r="I134" i="3"/>
  <c r="J134" i="3"/>
  <c r="K134" i="3"/>
  <c r="L134" i="3"/>
  <c r="M134" i="3"/>
  <c r="N134" i="3"/>
  <c r="O134" i="3"/>
  <c r="P134" i="3"/>
  <c r="Q134" i="3"/>
  <c r="R134" i="3"/>
  <c r="S134" i="3"/>
  <c r="C135" i="3"/>
  <c r="D135" i="3"/>
  <c r="E135" i="3"/>
  <c r="F135" i="3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B135" i="3"/>
  <c r="B134" i="3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P77" i="3"/>
  <c r="R77" i="3"/>
  <c r="S77" i="3"/>
  <c r="C78" i="3"/>
  <c r="D78" i="3"/>
  <c r="E78" i="3"/>
  <c r="F78" i="3"/>
  <c r="G78" i="3"/>
  <c r="H78" i="3"/>
  <c r="I78" i="3"/>
  <c r="J78" i="3"/>
  <c r="K78" i="3"/>
  <c r="L78" i="3"/>
  <c r="M78" i="3"/>
  <c r="N78" i="3"/>
  <c r="O78" i="3"/>
  <c r="P78" i="3"/>
  <c r="R78" i="3"/>
  <c r="S78" i="3"/>
  <c r="B78" i="3"/>
  <c r="B77" i="3"/>
</calcChain>
</file>

<file path=xl/sharedStrings.xml><?xml version="1.0" encoding="utf-8"?>
<sst xmlns="http://schemas.openxmlformats.org/spreadsheetml/2006/main" count="1645" uniqueCount="146">
  <si>
    <t>Table S1. Geochemical composition of different domains of zircon from EPMA</t>
  </si>
  <si>
    <r>
      <t>ZrO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 xml:space="preserve">  </t>
    </r>
  </si>
  <si>
    <r>
      <t>SiO</t>
    </r>
    <r>
      <rPr>
        <vertAlign val="subscript"/>
        <sz val="9"/>
        <color theme="1"/>
        <rFont val="Times New Roman"/>
        <family val="1"/>
      </rPr>
      <t>2</t>
    </r>
  </si>
  <si>
    <r>
      <t>Al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O</t>
    </r>
    <r>
      <rPr>
        <vertAlign val="subscript"/>
        <sz val="9"/>
        <color theme="1"/>
        <rFont val="Times New Roman"/>
        <family val="1"/>
      </rPr>
      <t>3</t>
    </r>
  </si>
  <si>
    <t>CaO</t>
  </si>
  <si>
    <r>
      <t>TiO</t>
    </r>
    <r>
      <rPr>
        <vertAlign val="subscript"/>
        <sz val="9"/>
        <color theme="1"/>
        <rFont val="Times New Roman"/>
        <family val="1"/>
      </rPr>
      <t>2</t>
    </r>
  </si>
  <si>
    <t>FeO</t>
  </si>
  <si>
    <r>
      <t>P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O</t>
    </r>
    <r>
      <rPr>
        <vertAlign val="subscript"/>
        <sz val="9"/>
        <color theme="1"/>
        <rFont val="Times New Roman"/>
        <family val="1"/>
      </rPr>
      <t>5</t>
    </r>
  </si>
  <si>
    <r>
      <t>Y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</si>
  <si>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Gd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</si>
  <si>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Dy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</si>
  <si>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Er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</si>
  <si>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Yb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</si>
  <si>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HfO</t>
    </r>
    <r>
      <rPr>
        <vertAlign val="subscript"/>
        <sz val="9"/>
        <color theme="1"/>
        <rFont val="Times New Roman"/>
        <family val="1"/>
      </rPr>
      <t>2</t>
    </r>
  </si>
  <si>
    <r>
      <t>UO</t>
    </r>
    <r>
      <rPr>
        <vertAlign val="subscript"/>
        <sz val="9"/>
        <color theme="1"/>
        <rFont val="Times New Roman"/>
        <family val="1"/>
      </rPr>
      <t>2</t>
    </r>
  </si>
  <si>
    <r>
      <t>ThO</t>
    </r>
    <r>
      <rPr>
        <vertAlign val="subscript"/>
        <sz val="9"/>
        <color theme="1"/>
        <rFont val="Times New Roman"/>
        <family val="1"/>
      </rPr>
      <t>2</t>
    </r>
  </si>
  <si>
    <t>F</t>
  </si>
  <si>
    <t>Cl</t>
  </si>
  <si>
    <t>Total</t>
  </si>
  <si>
    <t>Domain</t>
  </si>
  <si>
    <t>Elemental composition in wt. %</t>
  </si>
  <si>
    <t>1
(n = 71)</t>
  </si>
  <si>
    <t>b.dl.</t>
  </si>
  <si>
    <t>Average</t>
  </si>
  <si>
    <t>-</t>
  </si>
  <si>
    <t>SD</t>
  </si>
  <si>
    <t>2
(n = 55)</t>
  </si>
  <si>
    <t>3
(n = 58)</t>
  </si>
  <si>
    <t>4
(n = 25)</t>
  </si>
  <si>
    <t>5
(n = 31)</t>
  </si>
  <si>
    <t>Remarks:
“b.dl.”: below detection limit
“-”: not analyzed</t>
  </si>
  <si>
    <t>Table S2. Geochemical composition of different domains of zircon from LA-ICPMS</t>
  </si>
  <si>
    <t>P</t>
  </si>
  <si>
    <t>Ti</t>
  </si>
  <si>
    <t>Nb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</si>
  <si>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</si>
  <si>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</si>
  <si>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</si>
  <si>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</si>
  <si>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</si>
  <si>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</si>
  <si>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</si>
  <si>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</si>
  <si>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</si>
  <si>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</si>
  <si>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</si>
  <si>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</si>
  <si>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</si>
  <si>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</si>
  <si>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</si>
  <si>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</si>
  <si>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</si>
  <si>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</si>
  <si>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</si>
  <si>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</si>
  <si>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REE</t>
  </si>
  <si>
    <r>
      <t>(La/Yb)</t>
    </r>
    <r>
      <rPr>
        <vertAlign val="subscript"/>
        <sz val="9"/>
        <color theme="1"/>
        <rFont val="Times New Roman"/>
        <family val="1"/>
      </rPr>
      <t>N</t>
    </r>
  </si>
  <si>
    <t>Ce/Ce*</t>
  </si>
  <si>
    <t>Eu/Eu*</t>
  </si>
  <si>
    <t>Y/Y*</t>
  </si>
  <si>
    <t>Elemental composition in ppm</t>
  </si>
  <si>
    <t>1
(n = 23)</t>
  </si>
  <si>
    <t>&lt;0.00001</t>
  </si>
  <si>
    <t>N/A</t>
  </si>
  <si>
    <t>2
(n = 20)</t>
  </si>
  <si>
    <t>3
(n = 2)</t>
  </si>
  <si>
    <t>4
(n = 10)</t>
  </si>
  <si>
    <t>5
(n = 5)</t>
  </si>
  <si>
    <t>Table S3. Whole-rock geochemical composition of the Zudong granite</t>
  </si>
  <si>
    <t>LN-13</t>
  </si>
  <si>
    <t>LN-17A</t>
  </si>
  <si>
    <t>LN-18A</t>
  </si>
  <si>
    <t>LN-19</t>
  </si>
  <si>
    <t>LN-20A</t>
  </si>
  <si>
    <t>LN17-5</t>
  </si>
  <si>
    <t>LN17-7</t>
  </si>
  <si>
    <t>LN17-9A</t>
  </si>
  <si>
    <t>LN17-10</t>
  </si>
  <si>
    <t>LN17-12</t>
  </si>
  <si>
    <t>LN20-1</t>
  </si>
  <si>
    <t>LN20-2</t>
  </si>
  <si>
    <t>LN20-3</t>
  </si>
  <si>
    <t>LN20-4</t>
  </si>
  <si>
    <t>LN20-5</t>
  </si>
  <si>
    <t>LN20-6</t>
  </si>
  <si>
    <t>LN20-7</t>
  </si>
  <si>
    <t>LN20-8</t>
  </si>
  <si>
    <t>LN20-9</t>
  </si>
  <si>
    <t>LN20-10</t>
  </si>
  <si>
    <t>LN20-11</t>
  </si>
  <si>
    <t>LN20-12</t>
  </si>
  <si>
    <r>
      <t>LN-12</t>
    </r>
    <r>
      <rPr>
        <vertAlign val="superscript"/>
        <sz val="9"/>
        <color theme="1"/>
        <rFont val="Times New Roman"/>
        <family val="1"/>
      </rPr>
      <t>1</t>
    </r>
  </si>
  <si>
    <r>
      <t>LN-17</t>
    </r>
    <r>
      <rPr>
        <vertAlign val="superscript"/>
        <sz val="9"/>
        <color theme="1"/>
        <rFont val="Times New Roman"/>
        <family val="1"/>
      </rPr>
      <t>1</t>
    </r>
  </si>
  <si>
    <r>
      <t>LN-18</t>
    </r>
    <r>
      <rPr>
        <vertAlign val="superscript"/>
        <sz val="9"/>
        <color theme="1"/>
        <rFont val="Times New Roman"/>
        <family val="1"/>
      </rPr>
      <t>1</t>
    </r>
  </si>
  <si>
    <r>
      <t>LN-20</t>
    </r>
    <r>
      <rPr>
        <vertAlign val="superscript"/>
        <sz val="9"/>
        <color theme="1"/>
        <rFont val="Times New Roman"/>
        <family val="1"/>
      </rPr>
      <t>1</t>
    </r>
  </si>
  <si>
    <r>
      <t>LN17-9</t>
    </r>
    <r>
      <rPr>
        <vertAlign val="superscript"/>
        <sz val="9"/>
        <color theme="1"/>
        <rFont val="Times New Roman"/>
        <family val="1"/>
      </rPr>
      <t>1</t>
    </r>
  </si>
  <si>
    <r>
      <t>Muscovite
granite</t>
    </r>
    <r>
      <rPr>
        <vertAlign val="superscript"/>
        <sz val="9"/>
        <color theme="1"/>
        <rFont val="Times New Roman"/>
        <family val="1"/>
      </rPr>
      <t>2</t>
    </r>
  </si>
  <si>
    <t>Major element composition in wt.%</t>
  </si>
  <si>
    <r>
      <t>Al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</si>
  <si>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TFe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</si>
  <si>
    <t>MnO</t>
  </si>
  <si>
    <t>MgO</t>
  </si>
  <si>
    <r>
      <t>Na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</si>
  <si>
    <r>
      <t>K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</si>
  <si>
    <r>
      <t>P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5</t>
    </r>
  </si>
  <si>
    <r>
      <t>CO</t>
    </r>
    <r>
      <rPr>
        <vertAlign val="subscript"/>
        <sz val="9"/>
        <color theme="1"/>
        <rFont val="Times New Roman"/>
        <family val="1"/>
      </rPr>
      <t>2</t>
    </r>
  </si>
  <si>
    <t>LOI</t>
  </si>
  <si>
    <t>Trace element composition in ppm</t>
  </si>
  <si>
    <t>Li</t>
  </si>
  <si>
    <t>Be</t>
  </si>
  <si>
    <t>Sc</t>
  </si>
  <si>
    <t>V</t>
  </si>
  <si>
    <t>Co</t>
  </si>
  <si>
    <t>Ni</t>
  </si>
  <si>
    <t>&lt;0.2</t>
  </si>
  <si>
    <t>Cu</t>
  </si>
  <si>
    <t>Zn</t>
  </si>
  <si>
    <t>Ga</t>
  </si>
  <si>
    <t>Ge</t>
  </si>
  <si>
    <t>As</t>
  </si>
  <si>
    <t>Rb</t>
  </si>
  <si>
    <t>Sr</t>
  </si>
  <si>
    <t>Zr</t>
  </si>
  <si>
    <t>Mo</t>
  </si>
  <si>
    <t>Ag</t>
  </si>
  <si>
    <t>Cd</t>
  </si>
  <si>
    <t>In</t>
  </si>
  <si>
    <t>Sn</t>
  </si>
  <si>
    <t>Sb</t>
  </si>
  <si>
    <t>Cs</t>
  </si>
  <si>
    <t>Ba</t>
  </si>
  <si>
    <t>W</t>
  </si>
  <si>
    <t>Tl</t>
  </si>
  <si>
    <t>Bi</t>
  </si>
  <si>
    <t>HREE</t>
  </si>
  <si>
    <t>Y/Ho</t>
  </si>
  <si>
    <r>
      <t>τ</t>
    </r>
    <r>
      <rPr>
        <vertAlign val="subscript"/>
        <sz val="9"/>
        <color theme="1"/>
        <rFont val="Times New Roman"/>
        <family val="1"/>
      </rPr>
      <t>1</t>
    </r>
  </si>
  <si>
    <r>
      <t>τ</t>
    </r>
    <r>
      <rPr>
        <vertAlign val="subscript"/>
        <sz val="9"/>
        <color theme="1"/>
        <rFont val="Times New Roman"/>
        <family val="1"/>
      </rPr>
      <t>2</t>
    </r>
  </si>
  <si>
    <r>
      <t>τ</t>
    </r>
    <r>
      <rPr>
        <vertAlign val="subscript"/>
        <sz val="9"/>
        <color theme="1"/>
        <rFont val="Times New Roman"/>
        <family val="1"/>
      </rPr>
      <t>3</t>
    </r>
  </si>
  <si>
    <r>
      <t>τ</t>
    </r>
    <r>
      <rPr>
        <vertAlign val="subscript"/>
        <sz val="9"/>
        <color theme="1"/>
        <rFont val="Times New Roman"/>
        <family val="1"/>
      </rPr>
      <t>4</t>
    </r>
  </si>
  <si>
    <r>
      <t>Ce/Ce*</t>
    </r>
    <r>
      <rPr>
        <vertAlign val="subscript"/>
        <sz val="9"/>
        <color theme="1"/>
        <rFont val="Times New Roman"/>
        <family val="1"/>
      </rPr>
      <t>λτ</t>
    </r>
  </si>
  <si>
    <r>
      <t>Eu/Eu*</t>
    </r>
    <r>
      <rPr>
        <vertAlign val="subscript"/>
        <sz val="9"/>
        <color theme="1"/>
        <rFont val="Times New Roman"/>
        <family val="1"/>
      </rPr>
      <t>λτ</t>
    </r>
  </si>
  <si>
    <r>
      <t>Remarks:
“b.dl.”: below detection limit
Ce/Ce*</t>
    </r>
    <r>
      <rPr>
        <vertAlign val="subscript"/>
        <sz val="9"/>
        <color theme="1"/>
        <rFont val="Times New Roman"/>
        <family val="1"/>
      </rPr>
      <t>λτ</t>
    </r>
    <r>
      <rPr>
        <sz val="9"/>
        <color theme="1"/>
        <rFont val="Times New Roman"/>
        <family val="2"/>
      </rPr>
      <t xml:space="preserve"> and Eu/Eu*</t>
    </r>
    <r>
      <rPr>
        <vertAlign val="subscript"/>
        <sz val="9"/>
        <color theme="1"/>
        <rFont val="Times New Roman"/>
        <family val="1"/>
      </rPr>
      <t>λτ</t>
    </r>
    <r>
      <rPr>
        <sz val="9"/>
        <color theme="1"/>
        <rFont val="Times New Roman"/>
        <family val="2"/>
      </rPr>
      <t xml:space="preserve"> are calculated after Anenburg and Williams (2022)
</t>
    </r>
  </si>
  <si>
    <r>
      <t>Remarks:
“b.dl.”: below detection limit
“-”: not analyzed
“1”: data from Li et al. (2019)
“2”: data from Wu et al. (1990)
Tetrad coefficient (τ), Ce/Ce*</t>
    </r>
    <r>
      <rPr>
        <vertAlign val="subscript"/>
        <sz val="9"/>
        <color theme="1"/>
        <rFont val="Times New Roman"/>
        <family val="1"/>
      </rPr>
      <t>λτ</t>
    </r>
    <r>
      <rPr>
        <sz val="9"/>
        <color theme="1"/>
        <rFont val="Times New Roman"/>
        <family val="2"/>
      </rPr>
      <t xml:space="preserve"> and Eu/Eu*</t>
    </r>
    <r>
      <rPr>
        <vertAlign val="subscript"/>
        <sz val="9"/>
        <color theme="1"/>
        <rFont val="Times New Roman"/>
        <family val="1"/>
      </rPr>
      <t>λτ</t>
    </r>
    <r>
      <rPr>
        <sz val="9"/>
        <color theme="1"/>
        <rFont val="Times New Roman"/>
        <family val="2"/>
      </rPr>
      <t xml:space="preserve"> are calculated after Anenburg and Williams (2022)</t>
    </r>
  </si>
  <si>
    <t>American Mineralogist: November 2024 Online Materials AM-24-119117 (use tabs to navigate to other tables)</t>
  </si>
  <si>
    <t>Li and Zhou: Hydrothermal HREE mineralization in granites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</si>
</sst>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"/>
    <numFmt numFmtId="167" formatCode="0.00000"/>
    <numFmt numFmtId="168" formatCode="0.000000"/>
  </numFmts>
  <fonts count="6" x14ac:knownFonts="1">
    <font>
      <sz val="9"/>
      <color theme="1"/>
      <name val="Times New Roman"/>
      <family val="2"/>
    </font>
    <font>
      <sz val="9"/>
      <color theme="1"/>
      <name val="Times New Roman"/>
      <family val="1"/>
    </font>
    <font>
      <vertAlign val="subscript"/>
      <sz val="9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sz val="8"/>
      <name val="Times New Roman"/>
      <family val="2"/>
    </font>
    <font>
      <i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21DCF-965A-42AC-8C80-3565FED805CA}">
  <dimension ref="A1:T256"/>
  <sheetViews>
    <sheetView workbookViewId="0">
      <selection sqref="A1:A2"/>
    </sheetView>
  </sheetViews>
  <sheetFormatPr baseColWidth="10" defaultColWidth="9" defaultRowHeight="12" x14ac:dyDescent="0.15"/>
  <cols>
    <col min="1" max="1" width="12" customWidth="1"/>
  </cols>
  <sheetData>
    <row r="1" spans="1:19" x14ac:dyDescent="0.15">
      <c r="A1" t="s">
        <v>144</v>
      </c>
    </row>
    <row r="2" spans="1:19" x14ac:dyDescent="0.15">
      <c r="A2" t="s">
        <v>145</v>
      </c>
    </row>
    <row r="3" spans="1:19" x14ac:dyDescent="0.15">
      <c r="A3" t="s">
        <v>0</v>
      </c>
    </row>
    <row r="4" spans="1:19" ht="15.5" customHeight="1" x14ac:dyDescent="0.15">
      <c r="A4" s="1"/>
      <c r="B4" s="19" t="s">
        <v>1</v>
      </c>
      <c r="C4" s="19" t="s">
        <v>2</v>
      </c>
      <c r="D4" s="19" t="s">
        <v>3</v>
      </c>
      <c r="E4" s="19" t="s">
        <v>4</v>
      </c>
      <c r="F4" s="19" t="s">
        <v>5</v>
      </c>
      <c r="G4" s="19" t="s">
        <v>6</v>
      </c>
      <c r="H4" s="19" t="s">
        <v>7</v>
      </c>
      <c r="I4" s="19" t="s">
        <v>8</v>
      </c>
      <c r="J4" s="19" t="s">
        <v>9</v>
      </c>
      <c r="K4" s="19" t="s">
        <v>10</v>
      </c>
      <c r="L4" s="19" t="s">
        <v>11</v>
      </c>
      <c r="M4" s="19" t="s">
        <v>12</v>
      </c>
      <c r="N4" s="19" t="s">
        <v>13</v>
      </c>
      <c r="O4" s="19" t="s">
        <v>14</v>
      </c>
      <c r="P4" s="19" t="s">
        <v>15</v>
      </c>
      <c r="Q4" s="19" t="s">
        <v>16</v>
      </c>
      <c r="R4" s="19" t="s">
        <v>17</v>
      </c>
      <c r="S4" s="19" t="s">
        <v>18</v>
      </c>
    </row>
    <row r="5" spans="1:19" ht="15.5" customHeight="1" x14ac:dyDescent="0.15">
      <c r="A5" s="19" t="s">
        <v>19</v>
      </c>
      <c r="B5" s="23" t="s">
        <v>20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19" x14ac:dyDescent="0.15">
      <c r="A6" s="47" t="s">
        <v>21</v>
      </c>
      <c r="B6" s="5">
        <v>65.048000000000002</v>
      </c>
      <c r="C6" s="5">
        <v>32.381999999999998</v>
      </c>
      <c r="D6" s="5" t="s">
        <v>22</v>
      </c>
      <c r="E6" s="5">
        <v>2.4E-2</v>
      </c>
      <c r="F6" s="5" t="s">
        <v>22</v>
      </c>
      <c r="G6" s="5" t="s">
        <v>22</v>
      </c>
      <c r="H6" s="5">
        <v>3.5999999999999997E-2</v>
      </c>
      <c r="I6" s="5">
        <v>0.28800413177056394</v>
      </c>
      <c r="J6" s="5" t="s">
        <v>22</v>
      </c>
      <c r="K6" s="5" t="s">
        <v>22</v>
      </c>
      <c r="L6" s="5" t="s">
        <v>22</v>
      </c>
      <c r="M6" s="5">
        <v>0.11618380808490253</v>
      </c>
      <c r="N6" s="5">
        <v>1.2190000000000001</v>
      </c>
      <c r="O6" s="5">
        <v>1.7999999999999999E-2</v>
      </c>
      <c r="P6" s="5">
        <v>3.6999999999999998E-2</v>
      </c>
      <c r="Q6" s="5" t="s">
        <v>22</v>
      </c>
      <c r="R6" s="5" t="s">
        <v>22</v>
      </c>
      <c r="S6" s="5">
        <v>99.168187939855471</v>
      </c>
    </row>
    <row r="7" spans="1:19" x14ac:dyDescent="0.15">
      <c r="A7" s="48"/>
      <c r="B7" s="5">
        <v>65.221999999999994</v>
      </c>
      <c r="C7" s="5">
        <v>32.012999999999998</v>
      </c>
      <c r="D7" s="5" t="s">
        <v>22</v>
      </c>
      <c r="E7" s="5">
        <v>2.3E-2</v>
      </c>
      <c r="F7" s="5">
        <v>1.6E-2</v>
      </c>
      <c r="G7" s="5" t="s">
        <v>22</v>
      </c>
      <c r="H7" s="5">
        <v>2.5999999999999999E-2</v>
      </c>
      <c r="I7" s="5">
        <v>0.35800513602035378</v>
      </c>
      <c r="J7" s="5" t="s">
        <v>22</v>
      </c>
      <c r="K7" s="5" t="s">
        <v>22</v>
      </c>
      <c r="L7" s="5" t="s">
        <v>22</v>
      </c>
      <c r="M7" s="5">
        <v>9.6819840070752117E-2</v>
      </c>
      <c r="N7" s="5">
        <v>1.639</v>
      </c>
      <c r="O7" s="5">
        <v>9.4E-2</v>
      </c>
      <c r="P7" s="5">
        <v>6.0999999999999999E-2</v>
      </c>
      <c r="Q7" s="5" t="s">
        <v>22</v>
      </c>
      <c r="R7" s="5" t="s">
        <v>22</v>
      </c>
      <c r="S7" s="5">
        <v>99.552824976091088</v>
      </c>
    </row>
    <row r="8" spans="1:19" x14ac:dyDescent="0.15">
      <c r="A8" s="48"/>
      <c r="B8" s="5">
        <v>63.795999999999999</v>
      </c>
      <c r="C8" s="5">
        <v>31.893999999999998</v>
      </c>
      <c r="D8" s="5" t="s">
        <v>22</v>
      </c>
      <c r="E8" s="5">
        <v>5.0000000000000001E-3</v>
      </c>
      <c r="F8" s="5" t="s">
        <v>22</v>
      </c>
      <c r="G8" s="5">
        <v>7.0000000000000001E-3</v>
      </c>
      <c r="H8" s="5">
        <v>4.7E-2</v>
      </c>
      <c r="I8" s="5">
        <v>0.99401426034701579</v>
      </c>
      <c r="J8" s="5" t="s">
        <v>22</v>
      </c>
      <c r="K8" s="5" t="s">
        <v>22</v>
      </c>
      <c r="L8" s="5" t="s">
        <v>22</v>
      </c>
      <c r="M8" s="5">
        <v>0.15975273611674098</v>
      </c>
      <c r="N8" s="5">
        <v>1.5660000000000001</v>
      </c>
      <c r="O8" s="5">
        <v>0.14699999999999999</v>
      </c>
      <c r="P8" s="5">
        <v>0.158</v>
      </c>
      <c r="Q8" s="5" t="s">
        <v>22</v>
      </c>
      <c r="R8" s="5" t="s">
        <v>22</v>
      </c>
      <c r="S8" s="5">
        <v>98.773766996463763</v>
      </c>
    </row>
    <row r="9" spans="1:19" x14ac:dyDescent="0.15">
      <c r="A9" s="48"/>
      <c r="B9" s="5">
        <v>65.209000000000003</v>
      </c>
      <c r="C9" s="5">
        <v>32.561999999999998</v>
      </c>
      <c r="D9" s="5" t="s">
        <v>22</v>
      </c>
      <c r="E9" s="5">
        <v>1.2E-2</v>
      </c>
      <c r="F9" s="5" t="s">
        <v>22</v>
      </c>
      <c r="G9" s="5">
        <v>1.2999999999999999E-2</v>
      </c>
      <c r="H9" s="5" t="s">
        <v>22</v>
      </c>
      <c r="I9" s="5">
        <v>1.4000200849957969E-2</v>
      </c>
      <c r="J9" s="5" t="s">
        <v>22</v>
      </c>
      <c r="K9" s="5" t="s">
        <v>22</v>
      </c>
      <c r="L9" s="5" t="s">
        <v>22</v>
      </c>
      <c r="M9" s="5" t="s">
        <v>22</v>
      </c>
      <c r="N9" s="5">
        <v>1.5249999999999999</v>
      </c>
      <c r="O9" s="5" t="s">
        <v>22</v>
      </c>
      <c r="P9" s="5">
        <v>1.9E-2</v>
      </c>
      <c r="Q9" s="5" t="s">
        <v>22</v>
      </c>
      <c r="R9" s="5">
        <v>8.0000000000000002E-3</v>
      </c>
      <c r="S9" s="5">
        <v>99.360197000849979</v>
      </c>
    </row>
    <row r="10" spans="1:19" x14ac:dyDescent="0.15">
      <c r="A10" s="48"/>
      <c r="B10" s="5">
        <v>65.241</v>
      </c>
      <c r="C10" s="5">
        <v>32.585999999999999</v>
      </c>
      <c r="D10" s="5">
        <v>1.2E-2</v>
      </c>
      <c r="E10" s="5">
        <v>2.9000000000000001E-2</v>
      </c>
      <c r="F10" s="5" t="s">
        <v>22</v>
      </c>
      <c r="G10" s="5" t="s">
        <v>22</v>
      </c>
      <c r="H10" s="5" t="s">
        <v>22</v>
      </c>
      <c r="I10" s="5">
        <v>0.22000315621362521</v>
      </c>
      <c r="J10" s="5" t="s">
        <v>22</v>
      </c>
      <c r="K10" s="5" t="s">
        <v>22</v>
      </c>
      <c r="L10" s="5" t="s">
        <v>22</v>
      </c>
      <c r="M10" s="5" t="s">
        <v>22</v>
      </c>
      <c r="N10" s="5">
        <v>1.5189999999999999</v>
      </c>
      <c r="O10" s="5">
        <v>7.0000000000000007E-2</v>
      </c>
      <c r="P10" s="5">
        <v>4.2000000000000003E-2</v>
      </c>
      <c r="Q10" s="5" t="s">
        <v>22</v>
      </c>
      <c r="R10" s="5">
        <v>5.0000000000000001E-3</v>
      </c>
      <c r="S10" s="5">
        <v>99.725876156213616</v>
      </c>
    </row>
    <row r="11" spans="1:19" x14ac:dyDescent="0.15">
      <c r="A11" s="48"/>
      <c r="B11" s="5">
        <v>63.540999999999997</v>
      </c>
      <c r="C11" s="5">
        <v>32.393999999999998</v>
      </c>
      <c r="D11" s="5" t="s">
        <v>22</v>
      </c>
      <c r="E11" s="5">
        <v>2.9000000000000001E-2</v>
      </c>
      <c r="F11" s="5" t="s">
        <v>22</v>
      </c>
      <c r="G11" s="5" t="s">
        <v>22</v>
      </c>
      <c r="H11" s="5">
        <v>9.2999999999999999E-2</v>
      </c>
      <c r="I11" s="5">
        <v>1.2820183921175794</v>
      </c>
      <c r="J11" s="5">
        <v>2.1000000000000001E-2</v>
      </c>
      <c r="K11" s="5">
        <v>0.14460923076923077</v>
      </c>
      <c r="L11" s="5">
        <v>0.22755451724570877</v>
      </c>
      <c r="M11" s="5">
        <v>0.30084037444743</v>
      </c>
      <c r="N11" s="5">
        <v>1.3149999999999999</v>
      </c>
      <c r="O11" s="5">
        <v>0.11899999999999999</v>
      </c>
      <c r="P11" s="5">
        <v>0.08</v>
      </c>
      <c r="Q11" s="5" t="s">
        <v>22</v>
      </c>
      <c r="R11" s="5" t="s">
        <v>22</v>
      </c>
      <c r="S11" s="5">
        <v>99.54702251457995</v>
      </c>
    </row>
    <row r="12" spans="1:19" x14ac:dyDescent="0.15">
      <c r="A12" s="48"/>
      <c r="B12" s="5">
        <v>65.238</v>
      </c>
      <c r="C12" s="5">
        <v>32.628999999999998</v>
      </c>
      <c r="D12" s="5" t="s">
        <v>22</v>
      </c>
      <c r="E12" s="5">
        <v>1.9E-2</v>
      </c>
      <c r="F12" s="5" t="s">
        <v>22</v>
      </c>
      <c r="G12" s="5" t="s">
        <v>22</v>
      </c>
      <c r="H12" s="5" t="s">
        <v>22</v>
      </c>
      <c r="I12" s="5">
        <v>0.12600180764962168</v>
      </c>
      <c r="J12" s="5" t="s">
        <v>22</v>
      </c>
      <c r="K12" s="5" t="s">
        <v>22</v>
      </c>
      <c r="L12" s="5" t="s">
        <v>22</v>
      </c>
      <c r="M12" s="5">
        <v>3.1950547223348197E-2</v>
      </c>
      <c r="N12" s="5">
        <v>1.3380000000000001</v>
      </c>
      <c r="O12" s="5">
        <v>0.04</v>
      </c>
      <c r="P12" s="5">
        <v>2.1999999999999999E-2</v>
      </c>
      <c r="Q12" s="5" t="s">
        <v>22</v>
      </c>
      <c r="R12" s="5" t="s">
        <v>22</v>
      </c>
      <c r="S12" s="5">
        <v>99.449501554872967</v>
      </c>
    </row>
    <row r="13" spans="1:19" x14ac:dyDescent="0.15">
      <c r="A13" s="48"/>
      <c r="B13" s="5">
        <v>65.144000000000005</v>
      </c>
      <c r="C13" s="5">
        <v>32.491</v>
      </c>
      <c r="D13" s="5" t="s">
        <v>22</v>
      </c>
      <c r="E13" s="5">
        <v>1.4999999999999999E-2</v>
      </c>
      <c r="F13" s="5" t="s">
        <v>22</v>
      </c>
      <c r="G13" s="5">
        <v>1.4999999999999999E-2</v>
      </c>
      <c r="H13" s="5" t="s">
        <v>22</v>
      </c>
      <c r="I13" s="5">
        <v>0.19000272582085814</v>
      </c>
      <c r="J13" s="5" t="s">
        <v>22</v>
      </c>
      <c r="K13" s="5" t="s">
        <v>22</v>
      </c>
      <c r="L13" s="5" t="s">
        <v>22</v>
      </c>
      <c r="M13" s="5" t="s">
        <v>22</v>
      </c>
      <c r="N13" s="5">
        <v>1.431</v>
      </c>
      <c r="O13" s="5">
        <v>1.9E-2</v>
      </c>
      <c r="P13" s="5">
        <v>3.5000000000000003E-2</v>
      </c>
      <c r="Q13" s="5" t="s">
        <v>22</v>
      </c>
      <c r="R13" s="5" t="s">
        <v>22</v>
      </c>
      <c r="S13" s="5">
        <v>99.343002725820867</v>
      </c>
    </row>
    <row r="14" spans="1:19" x14ac:dyDescent="0.15">
      <c r="A14" s="48"/>
      <c r="B14" s="5">
        <v>64.418999999999997</v>
      </c>
      <c r="C14" s="5">
        <v>32.137</v>
      </c>
      <c r="D14" s="5" t="s">
        <v>22</v>
      </c>
      <c r="E14" s="5">
        <v>0.03</v>
      </c>
      <c r="F14" s="5">
        <v>8.9999999999999993E-3</v>
      </c>
      <c r="G14" s="5">
        <v>1.4E-2</v>
      </c>
      <c r="H14" s="5">
        <v>2.4E-2</v>
      </c>
      <c r="I14" s="5">
        <v>0.22800327098502976</v>
      </c>
      <c r="J14" s="5" t="s">
        <v>22</v>
      </c>
      <c r="K14" s="5" t="s">
        <v>22</v>
      </c>
      <c r="L14" s="5" t="s">
        <v>22</v>
      </c>
      <c r="M14" s="5">
        <v>1.5491174411320339E-2</v>
      </c>
      <c r="N14" s="5">
        <v>1.6359999999999999</v>
      </c>
      <c r="O14" s="5">
        <v>8.7999999999999995E-2</v>
      </c>
      <c r="P14" s="5">
        <v>6.5000000000000002E-2</v>
      </c>
      <c r="Q14" s="5" t="s">
        <v>22</v>
      </c>
      <c r="R14" s="5" t="s">
        <v>22</v>
      </c>
      <c r="S14" s="5">
        <v>98.665494445396334</v>
      </c>
    </row>
    <row r="15" spans="1:19" x14ac:dyDescent="0.15">
      <c r="A15" s="48"/>
      <c r="B15" s="5">
        <v>64.778999999999996</v>
      </c>
      <c r="C15" s="5">
        <v>32.081000000000003</v>
      </c>
      <c r="D15" s="5" t="s">
        <v>22</v>
      </c>
      <c r="E15" s="5">
        <v>1.7000000000000001E-2</v>
      </c>
      <c r="F15" s="5" t="s">
        <v>22</v>
      </c>
      <c r="G15" s="5">
        <v>0.02</v>
      </c>
      <c r="H15" s="5">
        <v>1.9E-2</v>
      </c>
      <c r="I15" s="5">
        <v>0.39400565249167424</v>
      </c>
      <c r="J15" s="5" t="s">
        <v>22</v>
      </c>
      <c r="K15" s="5" t="s">
        <v>22</v>
      </c>
      <c r="L15" s="5" t="s">
        <v>22</v>
      </c>
      <c r="M15" s="5">
        <v>7.35830784537716E-2</v>
      </c>
      <c r="N15" s="5">
        <v>1.839</v>
      </c>
      <c r="O15" s="5">
        <v>0.16200000000000001</v>
      </c>
      <c r="P15" s="5">
        <v>4.7E-2</v>
      </c>
      <c r="Q15" s="5" t="s">
        <v>22</v>
      </c>
      <c r="R15" s="5">
        <v>5.0000000000000001E-3</v>
      </c>
      <c r="S15" s="5">
        <v>99.439461730945439</v>
      </c>
    </row>
    <row r="16" spans="1:19" x14ac:dyDescent="0.15">
      <c r="A16" s="48"/>
      <c r="B16" s="5">
        <v>64.13</v>
      </c>
      <c r="C16" s="5">
        <v>31.803000000000001</v>
      </c>
      <c r="D16" s="5" t="s">
        <v>22</v>
      </c>
      <c r="E16" s="5">
        <v>1.2999999999999999E-2</v>
      </c>
      <c r="F16" s="5" t="s">
        <v>22</v>
      </c>
      <c r="G16" s="5">
        <v>2.8000000000000001E-2</v>
      </c>
      <c r="H16" s="5">
        <v>3.7999999999999999E-2</v>
      </c>
      <c r="I16" s="5">
        <v>0.38000545164171629</v>
      </c>
      <c r="J16" s="5" t="s">
        <v>22</v>
      </c>
      <c r="K16" s="5" t="s">
        <v>22</v>
      </c>
      <c r="L16" s="5">
        <v>2.6285382680439864E-2</v>
      </c>
      <c r="M16" s="5">
        <v>5.0346316836791104E-2</v>
      </c>
      <c r="N16" s="5">
        <v>1.5620000000000001</v>
      </c>
      <c r="O16" s="5">
        <v>0.20899999999999999</v>
      </c>
      <c r="P16" s="5">
        <v>0.129</v>
      </c>
      <c r="Q16" s="5" t="s">
        <v>22</v>
      </c>
      <c r="R16" s="5" t="s">
        <v>22</v>
      </c>
      <c r="S16" s="5">
        <v>98.371094282849626</v>
      </c>
    </row>
    <row r="17" spans="1:19" x14ac:dyDescent="0.15">
      <c r="A17" s="48"/>
      <c r="B17" s="5">
        <v>64.647000000000006</v>
      </c>
      <c r="C17" s="5">
        <v>32.820999999999998</v>
      </c>
      <c r="D17" s="5" t="s">
        <v>22</v>
      </c>
      <c r="E17" s="5">
        <v>0.01</v>
      </c>
      <c r="F17" s="5" t="s">
        <v>22</v>
      </c>
      <c r="G17" s="5" t="s">
        <v>22</v>
      </c>
      <c r="H17" s="5" t="s">
        <v>22</v>
      </c>
      <c r="I17" s="5">
        <v>0.21400307013507178</v>
      </c>
      <c r="J17" s="5" t="s">
        <v>22</v>
      </c>
      <c r="K17" s="5" t="s">
        <v>22</v>
      </c>
      <c r="L17" s="5" t="s">
        <v>22</v>
      </c>
      <c r="M17" s="5">
        <v>6.0996499244573843E-2</v>
      </c>
      <c r="N17" s="5">
        <v>1.36</v>
      </c>
      <c r="O17" s="5">
        <v>6.0000000000000001E-3</v>
      </c>
      <c r="P17" s="5">
        <v>4.8000000000000001E-2</v>
      </c>
      <c r="Q17" s="5" t="s">
        <v>22</v>
      </c>
      <c r="R17" s="5" t="s">
        <v>22</v>
      </c>
      <c r="S17" s="5">
        <v>99.16899956937965</v>
      </c>
    </row>
    <row r="18" spans="1:19" x14ac:dyDescent="0.15">
      <c r="A18" s="48"/>
      <c r="B18" s="5">
        <v>64.67</v>
      </c>
      <c r="C18" s="5">
        <v>32.387999999999998</v>
      </c>
      <c r="D18" s="5" t="s">
        <v>22</v>
      </c>
      <c r="E18" s="5">
        <v>0.01</v>
      </c>
      <c r="F18" s="5" t="s">
        <v>22</v>
      </c>
      <c r="G18" s="5" t="s">
        <v>22</v>
      </c>
      <c r="H18" s="5">
        <v>8.9999999999999993E-3</v>
      </c>
      <c r="I18" s="5">
        <v>7.400106163549211E-2</v>
      </c>
      <c r="J18" s="5" t="s">
        <v>22</v>
      </c>
      <c r="K18" s="5" t="s">
        <v>22</v>
      </c>
      <c r="L18" s="5" t="s">
        <v>22</v>
      </c>
      <c r="M18" s="5">
        <v>9.8756236872167141E-2</v>
      </c>
      <c r="N18" s="5">
        <v>1.43</v>
      </c>
      <c r="O18" s="5">
        <v>1.4E-2</v>
      </c>
      <c r="P18" s="5" t="s">
        <v>22</v>
      </c>
      <c r="Q18" s="5" t="s">
        <v>22</v>
      </c>
      <c r="R18" s="5" t="s">
        <v>22</v>
      </c>
      <c r="S18" s="5">
        <v>98.696757298507649</v>
      </c>
    </row>
    <row r="19" spans="1:19" x14ac:dyDescent="0.15">
      <c r="A19" s="48"/>
      <c r="B19" s="5">
        <v>64.55</v>
      </c>
      <c r="C19" s="5">
        <v>32.24</v>
      </c>
      <c r="D19" s="5" t="s">
        <v>22</v>
      </c>
      <c r="E19" s="5">
        <v>1.7000000000000001E-2</v>
      </c>
      <c r="F19" s="5" t="s">
        <v>22</v>
      </c>
      <c r="G19" s="5">
        <v>1.2E-2</v>
      </c>
      <c r="H19" s="5">
        <v>2.1000000000000001E-2</v>
      </c>
      <c r="I19" s="5">
        <v>0.31200447608477755</v>
      </c>
      <c r="J19" s="5" t="s">
        <v>22</v>
      </c>
      <c r="K19" s="5" t="s">
        <v>22</v>
      </c>
      <c r="L19" s="5" t="s">
        <v>22</v>
      </c>
      <c r="M19" s="5" t="s">
        <v>22</v>
      </c>
      <c r="N19" s="5">
        <v>1.4279999999999999</v>
      </c>
      <c r="O19" s="5">
        <v>5.8999999999999997E-2</v>
      </c>
      <c r="P19" s="5">
        <v>3.1E-2</v>
      </c>
      <c r="Q19" s="5" t="s">
        <v>22</v>
      </c>
      <c r="R19" s="5">
        <v>6.0000000000000001E-3</v>
      </c>
      <c r="S19" s="5">
        <v>98.674652076084769</v>
      </c>
    </row>
    <row r="20" spans="1:19" x14ac:dyDescent="0.15">
      <c r="A20" s="48"/>
      <c r="B20" s="5">
        <v>64.010000000000005</v>
      </c>
      <c r="C20" s="5">
        <v>31.77</v>
      </c>
      <c r="D20" s="5" t="s">
        <v>22</v>
      </c>
      <c r="E20" s="5">
        <v>8.9999999999999993E-3</v>
      </c>
      <c r="F20" s="5" t="s">
        <v>22</v>
      </c>
      <c r="G20" s="5">
        <v>0.02</v>
      </c>
      <c r="H20" s="5">
        <v>6.4000000000000001E-2</v>
      </c>
      <c r="I20" s="5">
        <v>0.15000215196383537</v>
      </c>
      <c r="J20" s="5">
        <v>1.0999999999999999E-2</v>
      </c>
      <c r="K20" s="5">
        <v>2.2365285996055227E-2</v>
      </c>
      <c r="L20" s="5">
        <v>3.4762097106882141E-2</v>
      </c>
      <c r="M20" s="5">
        <v>5.5567790586807657E-2</v>
      </c>
      <c r="N20" s="5">
        <v>1.4650000000000001</v>
      </c>
      <c r="O20" s="5">
        <v>0.02</v>
      </c>
      <c r="P20" s="5">
        <v>2.5999999999999999E-2</v>
      </c>
      <c r="Q20" s="5" t="s">
        <v>22</v>
      </c>
      <c r="R20" s="5" t="s">
        <v>22</v>
      </c>
      <c r="S20" s="5">
        <v>97.660795725653557</v>
      </c>
    </row>
    <row r="21" spans="1:19" x14ac:dyDescent="0.15">
      <c r="A21" s="48"/>
      <c r="B21" s="5">
        <v>64.319999999999993</v>
      </c>
      <c r="C21" s="5">
        <v>32.15</v>
      </c>
      <c r="D21" s="5">
        <v>7.0000000000000001E-3</v>
      </c>
      <c r="E21" s="5">
        <v>0.01</v>
      </c>
      <c r="F21" s="5" t="s">
        <v>22</v>
      </c>
      <c r="G21" s="5" t="s">
        <v>22</v>
      </c>
      <c r="H21" s="5">
        <v>1.7000000000000001E-2</v>
      </c>
      <c r="I21" s="5">
        <v>0.52800757491270045</v>
      </c>
      <c r="J21" s="5" t="s">
        <v>22</v>
      </c>
      <c r="K21" s="5" t="s">
        <v>22</v>
      </c>
      <c r="L21" s="5" t="s">
        <v>22</v>
      </c>
      <c r="M21" s="5">
        <v>0.12392939529056271</v>
      </c>
      <c r="N21" s="5">
        <v>1.643</v>
      </c>
      <c r="O21" s="5">
        <v>0.311</v>
      </c>
      <c r="P21" s="5">
        <v>0.109</v>
      </c>
      <c r="Q21" s="5" t="s">
        <v>22</v>
      </c>
      <c r="R21" s="5" t="s">
        <v>22</v>
      </c>
      <c r="S21" s="5">
        <v>99.222936970203278</v>
      </c>
    </row>
    <row r="22" spans="1:19" x14ac:dyDescent="0.15">
      <c r="A22" s="48"/>
      <c r="B22" s="5">
        <v>64.11</v>
      </c>
      <c r="C22" s="5">
        <v>32.14</v>
      </c>
      <c r="D22" s="5" t="s">
        <v>22</v>
      </c>
      <c r="E22" s="5">
        <v>1.2E-2</v>
      </c>
      <c r="F22" s="5" t="s">
        <v>22</v>
      </c>
      <c r="G22" s="5">
        <v>8.0000000000000002E-3</v>
      </c>
      <c r="H22" s="5">
        <v>9.5000000000000001E-2</v>
      </c>
      <c r="I22" s="5">
        <v>0.8120116492975622</v>
      </c>
      <c r="J22" s="5" t="s">
        <v>22</v>
      </c>
      <c r="K22" s="5">
        <v>3.701569719441955E-2</v>
      </c>
      <c r="L22" s="5">
        <v>5.7533056388293549E-2</v>
      </c>
      <c r="M22" s="5">
        <v>0.11715200648561008</v>
      </c>
      <c r="N22" s="5">
        <v>1.742</v>
      </c>
      <c r="O22" s="5">
        <v>0.376</v>
      </c>
      <c r="P22" s="5">
        <v>0.17699999999999999</v>
      </c>
      <c r="Q22" s="5" t="s">
        <v>22</v>
      </c>
      <c r="R22" s="5" t="s">
        <v>22</v>
      </c>
      <c r="S22" s="5">
        <v>99.683712409365896</v>
      </c>
    </row>
    <row r="23" spans="1:19" x14ac:dyDescent="0.15">
      <c r="A23" s="48"/>
      <c r="B23" s="5">
        <v>64.75</v>
      </c>
      <c r="C23" s="5">
        <v>32.46</v>
      </c>
      <c r="D23" s="5">
        <v>4.9000000000000002E-2</v>
      </c>
      <c r="E23" s="5">
        <v>1.7000000000000001E-2</v>
      </c>
      <c r="F23" s="5" t="s">
        <v>22</v>
      </c>
      <c r="G23" s="5" t="s">
        <v>22</v>
      </c>
      <c r="H23" s="5">
        <v>0.16900000000000001</v>
      </c>
      <c r="I23" s="5">
        <v>0.47400680020571984</v>
      </c>
      <c r="J23" s="5" t="s">
        <v>22</v>
      </c>
      <c r="K23" s="5">
        <v>1.6332544378698226E-2</v>
      </c>
      <c r="L23" s="5">
        <v>2.5385478808315251E-2</v>
      </c>
      <c r="M23" s="5">
        <v>6.2932896045988881E-2</v>
      </c>
      <c r="N23" s="5">
        <v>1.5880000000000001</v>
      </c>
      <c r="O23" s="5">
        <v>0.13500000000000001</v>
      </c>
      <c r="P23" s="5">
        <v>3.4000000000000002E-2</v>
      </c>
      <c r="Q23" s="5" t="s">
        <v>22</v>
      </c>
      <c r="R23" s="5" t="s">
        <v>22</v>
      </c>
      <c r="S23" s="5">
        <v>99.780657719438736</v>
      </c>
    </row>
    <row r="24" spans="1:19" x14ac:dyDescent="0.15">
      <c r="A24" s="48"/>
      <c r="B24" s="5">
        <v>63.48</v>
      </c>
      <c r="C24" s="5">
        <v>32.07</v>
      </c>
      <c r="D24" s="5" t="s">
        <v>22</v>
      </c>
      <c r="E24" s="5">
        <v>1.2999999999999999E-2</v>
      </c>
      <c r="F24" s="5" t="s">
        <v>22</v>
      </c>
      <c r="G24" s="5">
        <v>1.4E-2</v>
      </c>
      <c r="H24" s="5">
        <v>0.41599999999999998</v>
      </c>
      <c r="I24" s="5">
        <v>1.8160260531088335</v>
      </c>
      <c r="J24" s="5" t="s">
        <v>22</v>
      </c>
      <c r="K24" s="5">
        <v>0.10263443312998147</v>
      </c>
      <c r="L24" s="5">
        <v>0.15952347453117754</v>
      </c>
      <c r="M24" s="5">
        <v>0.34564682905258504</v>
      </c>
      <c r="N24" s="5">
        <v>1.524</v>
      </c>
      <c r="O24" s="5">
        <v>0.22800000000000001</v>
      </c>
      <c r="P24" s="5">
        <v>0.16400000000000001</v>
      </c>
      <c r="Q24" s="5" t="s">
        <v>22</v>
      </c>
      <c r="R24" s="5" t="s">
        <v>22</v>
      </c>
      <c r="S24" s="5">
        <v>100.33283078982257</v>
      </c>
    </row>
    <row r="25" spans="1:19" x14ac:dyDescent="0.15">
      <c r="A25" s="48"/>
      <c r="B25" s="5">
        <v>64.989999999999995</v>
      </c>
      <c r="C25" s="5">
        <v>32</v>
      </c>
      <c r="D25" s="5" t="s">
        <v>22</v>
      </c>
      <c r="E25" s="5" t="s">
        <v>22</v>
      </c>
      <c r="F25" s="5" t="s">
        <v>22</v>
      </c>
      <c r="G25" s="5" t="s">
        <v>22</v>
      </c>
      <c r="H25" s="5">
        <v>1.6E-2</v>
      </c>
      <c r="I25" s="5">
        <v>0.12200175026391943</v>
      </c>
      <c r="J25" s="5" t="s">
        <v>22</v>
      </c>
      <c r="K25" s="5" t="s">
        <v>22</v>
      </c>
      <c r="L25" s="5" t="s">
        <v>22</v>
      </c>
      <c r="M25" s="5" t="s">
        <v>22</v>
      </c>
      <c r="N25" s="5">
        <v>1.333</v>
      </c>
      <c r="O25" s="5" t="s">
        <v>22</v>
      </c>
      <c r="P25" s="5">
        <v>3.2000000000000001E-2</v>
      </c>
      <c r="Q25" s="5" t="s">
        <v>22</v>
      </c>
      <c r="R25" s="5" t="s">
        <v>22</v>
      </c>
      <c r="S25" s="5">
        <v>98.493001750263915</v>
      </c>
    </row>
    <row r="26" spans="1:19" x14ac:dyDescent="0.15">
      <c r="A26" s="48"/>
      <c r="B26" s="5">
        <v>65.510000000000005</v>
      </c>
      <c r="C26" s="5">
        <v>32.049999999999997</v>
      </c>
      <c r="D26" s="5" t="s">
        <v>22</v>
      </c>
      <c r="E26" s="5">
        <v>1.6E-2</v>
      </c>
      <c r="F26" s="5" t="s">
        <v>22</v>
      </c>
      <c r="G26" s="5" t="s">
        <v>22</v>
      </c>
      <c r="H26" s="5">
        <v>1.4999999999999999E-2</v>
      </c>
      <c r="I26" s="5">
        <v>4.8000688628427324E-2</v>
      </c>
      <c r="J26" s="5" t="s">
        <v>22</v>
      </c>
      <c r="K26" s="5" t="s">
        <v>22</v>
      </c>
      <c r="L26" s="5" t="s">
        <v>22</v>
      </c>
      <c r="M26" s="5">
        <v>1.1618380808490255E-2</v>
      </c>
      <c r="N26" s="5">
        <v>1.478</v>
      </c>
      <c r="O26" s="5">
        <v>1.7999999999999999E-2</v>
      </c>
      <c r="P26" s="5">
        <v>2.1999999999999999E-2</v>
      </c>
      <c r="Q26" s="5" t="s">
        <v>22</v>
      </c>
      <c r="R26" s="5" t="s">
        <v>22</v>
      </c>
      <c r="S26" s="5">
        <v>99.169619069436934</v>
      </c>
    </row>
    <row r="27" spans="1:19" x14ac:dyDescent="0.15">
      <c r="A27" s="48"/>
      <c r="B27" s="5">
        <v>64.95</v>
      </c>
      <c r="C27" s="5">
        <v>32.17</v>
      </c>
      <c r="D27" s="5">
        <v>5.0000000000000001E-3</v>
      </c>
      <c r="E27" s="5" t="s">
        <v>22</v>
      </c>
      <c r="F27" s="5" t="s">
        <v>22</v>
      </c>
      <c r="G27" s="5">
        <v>0.02</v>
      </c>
      <c r="H27" s="5" t="s">
        <v>22</v>
      </c>
      <c r="I27" s="5">
        <v>8.0001147714045526E-2</v>
      </c>
      <c r="J27" s="5" t="s">
        <v>22</v>
      </c>
      <c r="K27" s="5" t="s">
        <v>22</v>
      </c>
      <c r="L27" s="5" t="s">
        <v>22</v>
      </c>
      <c r="M27" s="5" t="s">
        <v>22</v>
      </c>
      <c r="N27" s="5">
        <v>1.294</v>
      </c>
      <c r="O27" s="5" t="s">
        <v>22</v>
      </c>
      <c r="P27" s="5">
        <v>5.7000000000000002E-2</v>
      </c>
      <c r="Q27" s="5" t="s">
        <v>22</v>
      </c>
      <c r="R27" s="5" t="s">
        <v>22</v>
      </c>
      <c r="S27" s="5">
        <v>98.577001147714043</v>
      </c>
    </row>
    <row r="28" spans="1:19" x14ac:dyDescent="0.15">
      <c r="A28" s="48"/>
      <c r="B28" s="5">
        <v>64.209999999999994</v>
      </c>
      <c r="C28" s="5">
        <v>32.19</v>
      </c>
      <c r="D28" s="5" t="s">
        <v>22</v>
      </c>
      <c r="E28" s="5">
        <v>1.6E-2</v>
      </c>
      <c r="F28" s="5" t="s">
        <v>22</v>
      </c>
      <c r="G28" s="5">
        <v>8.0000000000000002E-3</v>
      </c>
      <c r="H28" s="5">
        <v>6.0000000000000001E-3</v>
      </c>
      <c r="I28" s="5">
        <v>0.34600496386324686</v>
      </c>
      <c r="J28" s="5">
        <v>7.0000000000000001E-3</v>
      </c>
      <c r="K28" s="5">
        <v>3.1968102122453254E-2</v>
      </c>
      <c r="L28" s="5">
        <v>4.9687639608071703E-2</v>
      </c>
      <c r="M28" s="5">
        <v>0.10650182407782731</v>
      </c>
      <c r="N28" s="5">
        <v>1.407</v>
      </c>
      <c r="O28" s="5">
        <v>5.1999999999999998E-2</v>
      </c>
      <c r="P28" s="5" t="s">
        <v>22</v>
      </c>
      <c r="Q28" s="5" t="s">
        <v>22</v>
      </c>
      <c r="R28" s="5" t="s">
        <v>22</v>
      </c>
      <c r="S28" s="5">
        <v>98.430162529671591</v>
      </c>
    </row>
    <row r="29" spans="1:19" x14ac:dyDescent="0.15">
      <c r="A29" s="48"/>
      <c r="B29" s="5">
        <v>64.11</v>
      </c>
      <c r="C29" s="5">
        <v>32.81</v>
      </c>
      <c r="D29" s="5" t="s">
        <v>22</v>
      </c>
      <c r="E29" s="5" t="s">
        <v>22</v>
      </c>
      <c r="F29" s="5" t="s">
        <v>22</v>
      </c>
      <c r="G29" s="5" t="s">
        <v>22</v>
      </c>
      <c r="H29" s="5">
        <v>1.2999999999999999E-2</v>
      </c>
      <c r="I29" s="5">
        <v>0.95247469066366708</v>
      </c>
      <c r="J29" s="5" t="s">
        <v>22</v>
      </c>
      <c r="K29" s="5">
        <v>0.10768202820194779</v>
      </c>
      <c r="L29" s="5">
        <v>0.16736889131139943</v>
      </c>
      <c r="M29" s="5">
        <v>0.30744474300078006</v>
      </c>
      <c r="N29" s="5">
        <v>1.482</v>
      </c>
      <c r="O29" s="5">
        <v>1.9E-2</v>
      </c>
      <c r="P29" s="5">
        <v>8.1000000000000003E-2</v>
      </c>
      <c r="Q29" s="5" t="s">
        <v>22</v>
      </c>
      <c r="R29" s="5" t="s">
        <v>22</v>
      </c>
      <c r="S29" s="5">
        <v>100.04997035317781</v>
      </c>
    </row>
    <row r="30" spans="1:19" x14ac:dyDescent="0.15">
      <c r="A30" s="48"/>
      <c r="B30" s="5">
        <v>64.13</v>
      </c>
      <c r="C30" s="5">
        <v>32.06</v>
      </c>
      <c r="D30" s="5" t="s">
        <v>22</v>
      </c>
      <c r="E30" s="5" t="s">
        <v>22</v>
      </c>
      <c r="F30" s="5" t="s">
        <v>22</v>
      </c>
      <c r="G30" s="5" t="s">
        <v>22</v>
      </c>
      <c r="H30" s="5">
        <v>1.6E-2</v>
      </c>
      <c r="I30" s="5">
        <v>0.60600869393389489</v>
      </c>
      <c r="J30" s="5" t="s">
        <v>22</v>
      </c>
      <c r="K30" s="5">
        <v>7.1657199211045366E-2</v>
      </c>
      <c r="L30" s="5">
        <v>0.11137592954639212</v>
      </c>
      <c r="M30" s="5">
        <v>0.17877342463378695</v>
      </c>
      <c r="N30" s="5">
        <v>1.377</v>
      </c>
      <c r="O30" s="5">
        <v>4.5999999999999999E-2</v>
      </c>
      <c r="P30" s="5">
        <v>2.1999999999999999E-2</v>
      </c>
      <c r="Q30" s="5" t="s">
        <v>22</v>
      </c>
      <c r="R30" s="5" t="s">
        <v>22</v>
      </c>
      <c r="S30" s="5">
        <v>98.620364447325144</v>
      </c>
    </row>
    <row r="31" spans="1:19" x14ac:dyDescent="0.15">
      <c r="A31" s="48"/>
      <c r="B31" s="5">
        <v>63.13</v>
      </c>
      <c r="C31" s="5">
        <v>32.03</v>
      </c>
      <c r="D31" s="5" t="s">
        <v>22</v>
      </c>
      <c r="E31" s="5" t="s">
        <v>22</v>
      </c>
      <c r="F31" s="5" t="s">
        <v>22</v>
      </c>
      <c r="G31" s="5" t="s">
        <v>22</v>
      </c>
      <c r="H31" s="5">
        <v>0.08</v>
      </c>
      <c r="I31" s="5">
        <v>0.68600984164794043</v>
      </c>
      <c r="J31" s="5">
        <v>9.7972972972972961E-3</v>
      </c>
      <c r="K31" s="5">
        <v>7.1362919132149913E-2</v>
      </c>
      <c r="L31" s="5">
        <v>0.11091853353182789</v>
      </c>
      <c r="M31" s="5">
        <v>0.21748868856721851</v>
      </c>
      <c r="N31" s="5">
        <v>1.66</v>
      </c>
      <c r="O31" s="5">
        <v>0.50900000000000001</v>
      </c>
      <c r="P31" s="5">
        <v>0.314</v>
      </c>
      <c r="Q31" s="5" t="s">
        <v>22</v>
      </c>
      <c r="R31" s="5" t="s">
        <v>22</v>
      </c>
      <c r="S31" s="5">
        <v>98.818577280176427</v>
      </c>
    </row>
    <row r="32" spans="1:19" x14ac:dyDescent="0.15">
      <c r="A32" s="48"/>
      <c r="B32" s="5">
        <v>64.73</v>
      </c>
      <c r="C32" s="5">
        <v>31.85</v>
      </c>
      <c r="D32" s="5" t="s">
        <v>22</v>
      </c>
      <c r="E32" s="5" t="s">
        <v>22</v>
      </c>
      <c r="F32" s="5" t="s">
        <v>22</v>
      </c>
      <c r="G32" s="5" t="s">
        <v>22</v>
      </c>
      <c r="H32" s="5">
        <v>3.6999999999999998E-2</v>
      </c>
      <c r="I32" s="5">
        <v>0.40000573857022764</v>
      </c>
      <c r="J32" s="5" t="s">
        <v>22</v>
      </c>
      <c r="K32" s="5">
        <v>3.6785009861932942E-2</v>
      </c>
      <c r="L32" s="5">
        <v>5.7174501820529841E-2</v>
      </c>
      <c r="M32" s="5">
        <v>0.10362026523359626</v>
      </c>
      <c r="N32" s="5">
        <v>1.2330000000000001</v>
      </c>
      <c r="O32" s="5">
        <v>3.6999999999999998E-2</v>
      </c>
      <c r="P32" s="5">
        <v>2.8000000000000001E-2</v>
      </c>
      <c r="Q32" s="5" t="s">
        <v>22</v>
      </c>
      <c r="R32" s="5" t="s">
        <v>22</v>
      </c>
      <c r="S32" s="5">
        <v>98.512585515486322</v>
      </c>
    </row>
    <row r="33" spans="1:19" x14ac:dyDescent="0.15">
      <c r="A33" s="48"/>
      <c r="B33" s="5">
        <v>65.209999999999994</v>
      </c>
      <c r="C33" s="5">
        <v>32.04</v>
      </c>
      <c r="D33" s="5" t="s">
        <v>22</v>
      </c>
      <c r="E33" s="5" t="s">
        <v>22</v>
      </c>
      <c r="F33" s="5" t="s">
        <v>22</v>
      </c>
      <c r="G33" s="5" t="s">
        <v>22</v>
      </c>
      <c r="H33" s="5">
        <v>2.4E-2</v>
      </c>
      <c r="I33" s="5">
        <v>0.116001664185366</v>
      </c>
      <c r="J33" s="5" t="s">
        <v>22</v>
      </c>
      <c r="K33" s="5" t="s">
        <v>22</v>
      </c>
      <c r="L33" s="5" t="s">
        <v>22</v>
      </c>
      <c r="M33" s="5">
        <v>4.3568928031838455E-2</v>
      </c>
      <c r="N33" s="5">
        <v>1.2929999999999999</v>
      </c>
      <c r="O33" s="5">
        <v>2.1999999999999999E-2</v>
      </c>
      <c r="P33" s="5">
        <v>2.3E-2</v>
      </c>
      <c r="Q33" s="5" t="s">
        <v>22</v>
      </c>
      <c r="R33" s="5" t="s">
        <v>22</v>
      </c>
      <c r="S33" s="5">
        <v>98.771570592217202</v>
      </c>
    </row>
    <row r="34" spans="1:19" x14ac:dyDescent="0.15">
      <c r="A34" s="48"/>
      <c r="B34" s="5">
        <v>65.22</v>
      </c>
      <c r="C34" s="5">
        <v>32.04</v>
      </c>
      <c r="D34" s="5" t="s">
        <v>22</v>
      </c>
      <c r="E34" s="5" t="s">
        <v>22</v>
      </c>
      <c r="F34" s="5" t="s">
        <v>22</v>
      </c>
      <c r="G34" s="5" t="s">
        <v>22</v>
      </c>
      <c r="H34" s="5" t="s">
        <v>22</v>
      </c>
      <c r="I34" s="5">
        <v>0.11800169287821716</v>
      </c>
      <c r="J34" s="5" t="s">
        <v>22</v>
      </c>
      <c r="K34" s="5">
        <v>1.0299802761341221E-2</v>
      </c>
      <c r="L34" s="5">
        <v>1.6008860509748354E-2</v>
      </c>
      <c r="M34" s="5">
        <v>3.4160527000086677E-2</v>
      </c>
      <c r="N34" s="5">
        <v>1.4350000000000001</v>
      </c>
      <c r="O34" s="5">
        <v>3.5999999999999997E-2</v>
      </c>
      <c r="P34" s="5">
        <v>3.2000000000000001E-2</v>
      </c>
      <c r="Q34" s="5" t="s">
        <v>22</v>
      </c>
      <c r="R34" s="5" t="s">
        <v>22</v>
      </c>
      <c r="S34" s="5">
        <v>98.941470883149378</v>
      </c>
    </row>
    <row r="35" spans="1:19" x14ac:dyDescent="0.15">
      <c r="A35" s="48"/>
      <c r="B35" s="5">
        <v>65.28</v>
      </c>
      <c r="C35" s="5">
        <v>31.99</v>
      </c>
      <c r="D35" s="5" t="s">
        <v>22</v>
      </c>
      <c r="E35" s="5" t="s">
        <v>22</v>
      </c>
      <c r="F35" s="5" t="s">
        <v>22</v>
      </c>
      <c r="G35" s="5" t="s">
        <v>22</v>
      </c>
      <c r="H35" s="5" t="s">
        <v>22</v>
      </c>
      <c r="I35" s="5">
        <v>0.13200189372817511</v>
      </c>
      <c r="J35" s="5" t="s">
        <v>22</v>
      </c>
      <c r="K35" s="5" t="s">
        <v>22</v>
      </c>
      <c r="L35" s="5" t="s">
        <v>22</v>
      </c>
      <c r="M35" s="5">
        <v>4.5547369333448905E-2</v>
      </c>
      <c r="N35" s="5">
        <v>1.4970000000000001</v>
      </c>
      <c r="O35" s="5">
        <v>8.1000000000000003E-2</v>
      </c>
      <c r="P35" s="5">
        <v>2.5000000000000001E-2</v>
      </c>
      <c r="Q35" s="5" t="s">
        <v>22</v>
      </c>
      <c r="R35" s="5" t="s">
        <v>22</v>
      </c>
      <c r="S35" s="5">
        <v>99.050549263061626</v>
      </c>
    </row>
    <row r="36" spans="1:19" x14ac:dyDescent="0.15">
      <c r="A36" s="48"/>
      <c r="B36" s="5">
        <v>64.864000000000004</v>
      </c>
      <c r="C36" s="5">
        <v>32.03</v>
      </c>
      <c r="D36" s="5" t="s">
        <v>22</v>
      </c>
      <c r="E36" s="5" t="s">
        <v>22</v>
      </c>
      <c r="F36" s="5" t="s">
        <v>22</v>
      </c>
      <c r="G36" s="5" t="s">
        <v>22</v>
      </c>
      <c r="H36" s="5" t="s">
        <v>22</v>
      </c>
      <c r="I36" s="5">
        <v>8.6001233792598927E-2</v>
      </c>
      <c r="J36" s="5" t="s">
        <v>22</v>
      </c>
      <c r="K36" s="5" t="s">
        <v>22</v>
      </c>
      <c r="L36" s="5" t="s">
        <v>22</v>
      </c>
      <c r="M36" s="5">
        <v>3.0014150421933158E-2</v>
      </c>
      <c r="N36" s="5">
        <v>1.42</v>
      </c>
      <c r="O36" s="5" t="s">
        <v>22</v>
      </c>
      <c r="P36" s="5">
        <v>1.4999999999999999E-2</v>
      </c>
      <c r="Q36" s="5" t="s">
        <v>22</v>
      </c>
      <c r="R36" s="5" t="s">
        <v>22</v>
      </c>
      <c r="S36" s="5">
        <v>98.446015384214547</v>
      </c>
    </row>
    <row r="37" spans="1:19" x14ac:dyDescent="0.15">
      <c r="A37" s="48"/>
      <c r="B37" s="5">
        <v>64.078000000000003</v>
      </c>
      <c r="C37" s="5">
        <v>32.340000000000003</v>
      </c>
      <c r="D37" s="5" t="s">
        <v>22</v>
      </c>
      <c r="E37" s="5" t="s">
        <v>22</v>
      </c>
      <c r="F37" s="5" t="s">
        <v>22</v>
      </c>
      <c r="G37" s="5" t="s">
        <v>22</v>
      </c>
      <c r="H37" s="5">
        <v>1.2999999999999999E-2</v>
      </c>
      <c r="I37" s="5">
        <v>0.61974353205849264</v>
      </c>
      <c r="J37" s="5">
        <v>1.1526232114467409E-2</v>
      </c>
      <c r="K37" s="5">
        <v>7.0038658777120316E-2</v>
      </c>
      <c r="L37" s="5">
        <v>0.1088602514662888</v>
      </c>
      <c r="M37" s="5">
        <v>0.19949747768050619</v>
      </c>
      <c r="N37" s="5">
        <v>1.4239999999999999</v>
      </c>
      <c r="O37" s="5" t="s">
        <v>22</v>
      </c>
      <c r="P37" s="5">
        <v>0.02</v>
      </c>
      <c r="Q37" s="5" t="s">
        <v>22</v>
      </c>
      <c r="R37" s="5" t="s">
        <v>22</v>
      </c>
      <c r="S37" s="5">
        <v>98.884666152096884</v>
      </c>
    </row>
    <row r="38" spans="1:19" x14ac:dyDescent="0.15">
      <c r="A38" s="48"/>
      <c r="B38" s="5">
        <v>64.55</v>
      </c>
      <c r="C38" s="5">
        <v>32.1</v>
      </c>
      <c r="D38" s="5">
        <v>0.01</v>
      </c>
      <c r="E38" s="5" t="s">
        <v>22</v>
      </c>
      <c r="F38" s="5" t="s">
        <v>22</v>
      </c>
      <c r="G38" s="5" t="s">
        <v>22</v>
      </c>
      <c r="H38" s="5" t="s">
        <v>22</v>
      </c>
      <c r="I38" s="5">
        <v>3.8000545164171617E-2</v>
      </c>
      <c r="J38" s="5" t="s">
        <v>22</v>
      </c>
      <c r="K38" s="5" t="s">
        <v>22</v>
      </c>
      <c r="L38" s="5" t="s">
        <v>22</v>
      </c>
      <c r="M38" s="5" t="s">
        <v>22</v>
      </c>
      <c r="N38" s="5">
        <v>1.383</v>
      </c>
      <c r="O38" s="5">
        <v>0.02</v>
      </c>
      <c r="P38" s="5" t="s">
        <v>22</v>
      </c>
      <c r="Q38" s="5" t="s">
        <v>22</v>
      </c>
      <c r="R38" s="5" t="s">
        <v>22</v>
      </c>
      <c r="S38" s="5">
        <v>98.101000545164169</v>
      </c>
    </row>
    <row r="39" spans="1:19" x14ac:dyDescent="0.15">
      <c r="A39" s="48"/>
      <c r="B39" s="5">
        <v>64.5</v>
      </c>
      <c r="C39" s="5">
        <v>32.17</v>
      </c>
      <c r="D39" s="5" t="s">
        <v>22</v>
      </c>
      <c r="E39" s="5" t="s">
        <v>22</v>
      </c>
      <c r="F39" s="5" t="s">
        <v>22</v>
      </c>
      <c r="G39" s="5" t="s">
        <v>22</v>
      </c>
      <c r="H39" s="5">
        <v>3.3000000000000002E-2</v>
      </c>
      <c r="I39" s="5">
        <v>4.8000688628427324E-2</v>
      </c>
      <c r="J39" s="5" t="s">
        <v>22</v>
      </c>
      <c r="K39" s="5" t="s">
        <v>22</v>
      </c>
      <c r="L39" s="5" t="s">
        <v>22</v>
      </c>
      <c r="M39" s="5" t="s">
        <v>22</v>
      </c>
      <c r="N39" s="5">
        <v>1.2430000000000001</v>
      </c>
      <c r="O39" s="5">
        <v>6.2E-2</v>
      </c>
      <c r="P39" s="5">
        <v>4.2000000000000003E-2</v>
      </c>
      <c r="Q39" s="5" t="s">
        <v>22</v>
      </c>
      <c r="R39" s="5" t="s">
        <v>22</v>
      </c>
      <c r="S39" s="5">
        <v>98.098000688628431</v>
      </c>
    </row>
    <row r="40" spans="1:19" x14ac:dyDescent="0.15">
      <c r="A40" s="48"/>
      <c r="B40" s="5">
        <v>64.64</v>
      </c>
      <c r="C40" s="5">
        <v>32.020000000000003</v>
      </c>
      <c r="D40" s="5" t="s">
        <v>22</v>
      </c>
      <c r="E40" s="5" t="s">
        <v>22</v>
      </c>
      <c r="F40" s="5" t="s">
        <v>22</v>
      </c>
      <c r="G40" s="5" t="s">
        <v>22</v>
      </c>
      <c r="H40" s="5">
        <v>0.124</v>
      </c>
      <c r="I40" s="5">
        <v>0.17000243889234681</v>
      </c>
      <c r="J40" s="5" t="s">
        <v>22</v>
      </c>
      <c r="K40" s="5">
        <v>1.7656804733727809E-2</v>
      </c>
      <c r="L40" s="5">
        <v>2.744376087385432E-2</v>
      </c>
      <c r="M40" s="5">
        <v>5.5340053740140421E-2</v>
      </c>
      <c r="N40" s="5">
        <v>1.5369999999999999</v>
      </c>
      <c r="O40" s="5">
        <v>0.06</v>
      </c>
      <c r="P40" s="5">
        <v>2.9000000000000001E-2</v>
      </c>
      <c r="Q40" s="5" t="s">
        <v>22</v>
      </c>
      <c r="R40" s="5" t="s">
        <v>22</v>
      </c>
      <c r="S40" s="5">
        <v>98.680443058240073</v>
      </c>
    </row>
    <row r="41" spans="1:19" x14ac:dyDescent="0.15">
      <c r="A41" s="48"/>
      <c r="B41" s="5">
        <v>64.599999999999994</v>
      </c>
      <c r="C41" s="5">
        <v>32.200000000000003</v>
      </c>
      <c r="D41" s="5" t="s">
        <v>22</v>
      </c>
      <c r="E41" s="5" t="s">
        <v>22</v>
      </c>
      <c r="F41" s="5" t="s">
        <v>22</v>
      </c>
      <c r="G41" s="5" t="s">
        <v>22</v>
      </c>
      <c r="H41" s="5" t="s">
        <v>22</v>
      </c>
      <c r="I41" s="5">
        <v>9.6001377256854648E-2</v>
      </c>
      <c r="J41" s="5" t="s">
        <v>22</v>
      </c>
      <c r="K41" s="5" t="s">
        <v>22</v>
      </c>
      <c r="L41" s="5" t="s">
        <v>22</v>
      </c>
      <c r="M41" s="5">
        <v>4.0309421860102279E-2</v>
      </c>
      <c r="N41" s="5">
        <v>1.4359999999999999</v>
      </c>
      <c r="O41" s="5">
        <v>1.7000000000000001E-2</v>
      </c>
      <c r="P41" s="5">
        <v>6.0000000000000001E-3</v>
      </c>
      <c r="Q41" s="5" t="s">
        <v>22</v>
      </c>
      <c r="R41" s="5" t="s">
        <v>22</v>
      </c>
      <c r="S41" s="5">
        <v>98.395310799116942</v>
      </c>
    </row>
    <row r="42" spans="1:19" x14ac:dyDescent="0.15">
      <c r="A42" s="48"/>
      <c r="B42" s="5">
        <v>64.08</v>
      </c>
      <c r="C42" s="5">
        <v>32.049999999999997</v>
      </c>
      <c r="D42" s="5" t="s">
        <v>22</v>
      </c>
      <c r="E42" s="5" t="s">
        <v>22</v>
      </c>
      <c r="F42" s="5" t="s">
        <v>22</v>
      </c>
      <c r="G42" s="5" t="s">
        <v>22</v>
      </c>
      <c r="H42" s="5">
        <v>3.4000000000000002E-2</v>
      </c>
      <c r="I42" s="5">
        <v>0.11800169287821716</v>
      </c>
      <c r="J42" s="5" t="s">
        <v>22</v>
      </c>
      <c r="K42" s="5" t="s">
        <v>22</v>
      </c>
      <c r="L42" s="5" t="s">
        <v>22</v>
      </c>
      <c r="M42" s="5">
        <v>3.0744474300078008E-2</v>
      </c>
      <c r="N42" s="5">
        <v>1.3240000000000001</v>
      </c>
      <c r="O42" s="5">
        <v>4.8000000000000001E-2</v>
      </c>
      <c r="P42" s="5" t="s">
        <v>22</v>
      </c>
      <c r="Q42" s="5" t="s">
        <v>22</v>
      </c>
      <c r="R42" s="5" t="s">
        <v>22</v>
      </c>
      <c r="S42" s="5">
        <v>97.685520767178303</v>
      </c>
    </row>
    <row r="43" spans="1:19" x14ac:dyDescent="0.15">
      <c r="A43" s="48"/>
      <c r="B43" s="5">
        <v>64.959999999999994</v>
      </c>
      <c r="C43" s="5">
        <v>32.25</v>
      </c>
      <c r="D43" s="5" t="s">
        <v>22</v>
      </c>
      <c r="E43" s="5" t="s">
        <v>22</v>
      </c>
      <c r="F43" s="5" t="s">
        <v>22</v>
      </c>
      <c r="G43" s="5" t="s">
        <v>22</v>
      </c>
      <c r="H43" s="5" t="s">
        <v>22</v>
      </c>
      <c r="I43" s="5">
        <v>9.0001291178301218E-2</v>
      </c>
      <c r="J43" s="5" t="s">
        <v>22</v>
      </c>
      <c r="K43" s="5" t="s">
        <v>22</v>
      </c>
      <c r="L43" s="5" t="s">
        <v>22</v>
      </c>
      <c r="M43" s="5">
        <v>2.7328421600069343E-2</v>
      </c>
      <c r="N43" s="5">
        <v>1.53</v>
      </c>
      <c r="O43" s="5" t="s">
        <v>22</v>
      </c>
      <c r="P43" s="5">
        <v>1.6E-2</v>
      </c>
      <c r="Q43" s="5" t="s">
        <v>22</v>
      </c>
      <c r="R43" s="5" t="s">
        <v>22</v>
      </c>
      <c r="S43" s="5">
        <v>98.876329712778372</v>
      </c>
    </row>
    <row r="44" spans="1:19" x14ac:dyDescent="0.15">
      <c r="A44" s="48"/>
      <c r="B44" s="5">
        <v>65.052999999999997</v>
      </c>
      <c r="C44" s="5">
        <v>32.090000000000003</v>
      </c>
      <c r="D44" s="5" t="s">
        <v>22</v>
      </c>
      <c r="E44" s="5" t="s">
        <v>22</v>
      </c>
      <c r="F44" s="5" t="s">
        <v>22</v>
      </c>
      <c r="G44" s="5" t="s">
        <v>22</v>
      </c>
      <c r="H44" s="5">
        <v>0.03</v>
      </c>
      <c r="I44" s="5" t="s">
        <v>22</v>
      </c>
      <c r="J44" s="5" t="s">
        <v>22</v>
      </c>
      <c r="K44" s="5" t="s">
        <v>22</v>
      </c>
      <c r="L44" s="5" t="s">
        <v>22</v>
      </c>
      <c r="M44" s="5" t="s">
        <v>22</v>
      </c>
      <c r="N44" s="5">
        <v>1.4690000000000001</v>
      </c>
      <c r="O44" s="5" t="s">
        <v>22</v>
      </c>
      <c r="P44" s="5">
        <v>0.08</v>
      </c>
      <c r="Q44" s="5" t="s">
        <v>22</v>
      </c>
      <c r="R44" s="5" t="s">
        <v>22</v>
      </c>
      <c r="S44" s="5">
        <v>98.726323828692841</v>
      </c>
    </row>
    <row r="45" spans="1:19" x14ac:dyDescent="0.15">
      <c r="A45" s="48"/>
      <c r="B45" s="5">
        <v>64.38</v>
      </c>
      <c r="C45" s="5">
        <v>32.85</v>
      </c>
      <c r="D45" s="5" t="s">
        <v>22</v>
      </c>
      <c r="E45" s="5" t="s">
        <v>22</v>
      </c>
      <c r="F45" s="5" t="s">
        <v>22</v>
      </c>
      <c r="G45" s="5" t="s">
        <v>22</v>
      </c>
      <c r="H45" s="5">
        <v>6.5000000000000002E-2</v>
      </c>
      <c r="I45" s="5">
        <v>0.73801058766206995</v>
      </c>
      <c r="J45" s="5">
        <v>1.014308426073132E-2</v>
      </c>
      <c r="K45" s="5">
        <v>8.4458382642998042E-2</v>
      </c>
      <c r="L45" s="5">
        <v>0.1312726561799365</v>
      </c>
      <c r="M45" s="5">
        <v>0.23912368900060674</v>
      </c>
      <c r="N45" s="5">
        <v>1.502</v>
      </c>
      <c r="O45" s="5">
        <v>0.27</v>
      </c>
      <c r="P45" s="5">
        <v>0.107</v>
      </c>
      <c r="Q45" s="5" t="s">
        <v>22</v>
      </c>
      <c r="R45" s="5" t="s">
        <v>22</v>
      </c>
      <c r="S45" s="5">
        <v>100.37700839974632</v>
      </c>
    </row>
    <row r="46" spans="1:19" x14ac:dyDescent="0.15">
      <c r="A46" s="48"/>
      <c r="B46" s="5">
        <v>64.334999999999994</v>
      </c>
      <c r="C46" s="5">
        <v>32.17</v>
      </c>
      <c r="D46" s="5" t="s">
        <v>22</v>
      </c>
      <c r="E46" s="5" t="s">
        <v>22</v>
      </c>
      <c r="F46" s="5" t="s">
        <v>22</v>
      </c>
      <c r="G46" s="5" t="s">
        <v>22</v>
      </c>
      <c r="H46" s="5">
        <v>8.0000000000000002E-3</v>
      </c>
      <c r="I46" s="5">
        <v>9.6001377256854648E-2</v>
      </c>
      <c r="J46" s="5" t="s">
        <v>22</v>
      </c>
      <c r="K46" s="5" t="s">
        <v>22</v>
      </c>
      <c r="L46" s="5" t="s">
        <v>22</v>
      </c>
      <c r="M46" s="5" t="s">
        <v>22</v>
      </c>
      <c r="N46" s="5">
        <v>1.3819999999999999</v>
      </c>
      <c r="O46" s="5">
        <v>3.7999999999999999E-2</v>
      </c>
      <c r="P46" s="5" t="s">
        <v>22</v>
      </c>
      <c r="Q46" s="5" t="s">
        <v>22</v>
      </c>
      <c r="R46" s="5" t="s">
        <v>22</v>
      </c>
      <c r="S46" s="5">
        <v>98.029001377256847</v>
      </c>
    </row>
    <row r="47" spans="1:19" x14ac:dyDescent="0.15">
      <c r="A47" s="48"/>
      <c r="B47" s="5">
        <v>65.644999999999996</v>
      </c>
      <c r="C47" s="5">
        <v>32.049999999999997</v>
      </c>
      <c r="D47" s="5" t="s">
        <v>22</v>
      </c>
      <c r="E47" s="5" t="s">
        <v>22</v>
      </c>
      <c r="F47" s="5" t="s">
        <v>22</v>
      </c>
      <c r="G47" s="5" t="s">
        <v>22</v>
      </c>
      <c r="H47" s="5" t="s">
        <v>22</v>
      </c>
      <c r="I47" s="5">
        <v>0.116001664185366</v>
      </c>
      <c r="J47" s="5" t="s">
        <v>22</v>
      </c>
      <c r="K47" s="5">
        <v>2.6043786982248521E-2</v>
      </c>
      <c r="L47" s="5">
        <v>4.047954728893513E-2</v>
      </c>
      <c r="M47" s="5">
        <v>6.0028300843866317E-2</v>
      </c>
      <c r="N47" s="5">
        <v>1.4630000000000001</v>
      </c>
      <c r="O47" s="5">
        <v>4.5999999999999999E-2</v>
      </c>
      <c r="P47" s="5">
        <v>5.1999999999999998E-2</v>
      </c>
      <c r="Q47" s="5" t="s">
        <v>22</v>
      </c>
      <c r="R47" s="5" t="s">
        <v>22</v>
      </c>
      <c r="S47" s="5">
        <v>99.499327899300411</v>
      </c>
    </row>
    <row r="48" spans="1:19" x14ac:dyDescent="0.15">
      <c r="A48" s="48"/>
      <c r="B48" s="5">
        <v>64.938000000000002</v>
      </c>
      <c r="C48" s="5">
        <v>31.87</v>
      </c>
      <c r="D48" s="5" t="s">
        <v>22</v>
      </c>
      <c r="E48" s="5" t="s">
        <v>22</v>
      </c>
      <c r="F48" s="5" t="s">
        <v>22</v>
      </c>
      <c r="G48" s="5" t="s">
        <v>22</v>
      </c>
      <c r="H48" s="5">
        <v>6.0000000000000001E-3</v>
      </c>
      <c r="I48" s="5">
        <v>9.2001319871152357E-2</v>
      </c>
      <c r="J48" s="5" t="s">
        <v>22</v>
      </c>
      <c r="K48" s="5" t="s">
        <v>22</v>
      </c>
      <c r="L48" s="5" t="s">
        <v>22</v>
      </c>
      <c r="M48" s="5">
        <v>2.1300364815565465E-2</v>
      </c>
      <c r="N48" s="5">
        <v>1.351</v>
      </c>
      <c r="O48" s="5">
        <v>7.3999999999999996E-2</v>
      </c>
      <c r="P48" s="5">
        <v>2.3E-2</v>
      </c>
      <c r="Q48" s="5" t="s">
        <v>22</v>
      </c>
      <c r="R48" s="5" t="s">
        <v>22</v>
      </c>
      <c r="S48" s="5">
        <v>98.375301684686718</v>
      </c>
    </row>
    <row r="49" spans="1:19" x14ac:dyDescent="0.15">
      <c r="A49" s="48"/>
      <c r="B49" s="5">
        <v>64.95</v>
      </c>
      <c r="C49" s="5">
        <v>32.11</v>
      </c>
      <c r="D49" s="5" t="s">
        <v>22</v>
      </c>
      <c r="E49" s="5" t="s">
        <v>22</v>
      </c>
      <c r="F49" s="5" t="s">
        <v>22</v>
      </c>
      <c r="G49" s="5" t="s">
        <v>22</v>
      </c>
      <c r="H49" s="5" t="s">
        <v>22</v>
      </c>
      <c r="I49" s="5">
        <v>0.18600266843515584</v>
      </c>
      <c r="J49" s="5" t="s">
        <v>22</v>
      </c>
      <c r="K49" s="5">
        <v>1.4714003944773176E-2</v>
      </c>
      <c r="L49" s="5">
        <v>2.2869800728211934E-2</v>
      </c>
      <c r="M49" s="5">
        <v>5.5795527433474899E-2</v>
      </c>
      <c r="N49" s="5">
        <v>1.375</v>
      </c>
      <c r="O49" s="5" t="s">
        <v>22</v>
      </c>
      <c r="P49" s="5" t="s">
        <v>22</v>
      </c>
      <c r="Q49" s="5" t="s">
        <v>22</v>
      </c>
      <c r="R49" s="5" t="s">
        <v>22</v>
      </c>
      <c r="S49" s="5">
        <v>98.714382000541619</v>
      </c>
    </row>
    <row r="50" spans="1:19" x14ac:dyDescent="0.15">
      <c r="A50" s="48"/>
      <c r="B50" s="5">
        <v>64.64</v>
      </c>
      <c r="C50" s="5">
        <v>31.84</v>
      </c>
      <c r="D50" s="5" t="s">
        <v>22</v>
      </c>
      <c r="E50" s="5" t="s">
        <v>22</v>
      </c>
      <c r="F50" s="5" t="s">
        <v>22</v>
      </c>
      <c r="G50" s="5" t="s">
        <v>22</v>
      </c>
      <c r="H50" s="5" t="s">
        <v>22</v>
      </c>
      <c r="I50" s="5">
        <v>5.0000717321278455E-2</v>
      </c>
      <c r="J50" s="5" t="s">
        <v>22</v>
      </c>
      <c r="K50" s="5" t="s">
        <v>22</v>
      </c>
      <c r="L50" s="5" t="s">
        <v>22</v>
      </c>
      <c r="M50" s="5" t="s">
        <v>22</v>
      </c>
      <c r="N50" s="5">
        <v>1.389</v>
      </c>
      <c r="O50" s="5">
        <v>6.6000000000000003E-2</v>
      </c>
      <c r="P50" s="5">
        <v>1.6E-2</v>
      </c>
      <c r="Q50" s="5" t="s">
        <v>22</v>
      </c>
      <c r="R50" s="5" t="s">
        <v>22</v>
      </c>
      <c r="S50" s="5">
        <v>98.00490531252342</v>
      </c>
    </row>
    <row r="51" spans="1:19" x14ac:dyDescent="0.15">
      <c r="A51" s="48"/>
      <c r="B51" s="5">
        <v>64</v>
      </c>
      <c r="C51" s="5">
        <v>31.93</v>
      </c>
      <c r="D51" s="5" t="s">
        <v>22</v>
      </c>
      <c r="E51" s="5" t="s">
        <v>22</v>
      </c>
      <c r="F51" s="5" t="s">
        <v>22</v>
      </c>
      <c r="G51" s="5" t="s">
        <v>22</v>
      </c>
      <c r="H51" s="5">
        <v>7.0000000000000001E-3</v>
      </c>
      <c r="I51" s="5">
        <v>0.12000172157106828</v>
      </c>
      <c r="J51" s="5" t="s">
        <v>22</v>
      </c>
      <c r="K51" s="5" t="s">
        <v>22</v>
      </c>
      <c r="L51" s="5" t="s">
        <v>22</v>
      </c>
      <c r="M51" s="5" t="s">
        <v>22</v>
      </c>
      <c r="N51" s="5">
        <v>1.2589999999999999</v>
      </c>
      <c r="O51" s="5">
        <v>4.4999999999999998E-2</v>
      </c>
      <c r="P51" s="5" t="s">
        <v>22</v>
      </c>
      <c r="Q51" s="5" t="s">
        <v>22</v>
      </c>
      <c r="R51" s="5">
        <v>1.7000000000000001E-2</v>
      </c>
      <c r="S51" s="5">
        <v>97.375169921571086</v>
      </c>
    </row>
    <row r="52" spans="1:19" x14ac:dyDescent="0.15">
      <c r="A52" s="48"/>
      <c r="B52" s="5">
        <v>64.09</v>
      </c>
      <c r="C52" s="5">
        <v>31.53</v>
      </c>
      <c r="D52" s="5" t="s">
        <v>22</v>
      </c>
      <c r="E52" s="5" t="s">
        <v>22</v>
      </c>
      <c r="F52" s="5" t="s">
        <v>22</v>
      </c>
      <c r="G52" s="5" t="s">
        <v>22</v>
      </c>
      <c r="H52" s="5">
        <v>6.0000000000000001E-3</v>
      </c>
      <c r="I52" s="5">
        <v>0.16400235281379333</v>
      </c>
      <c r="J52" s="5" t="s">
        <v>22</v>
      </c>
      <c r="K52" s="5" t="s">
        <v>22</v>
      </c>
      <c r="L52" s="5" t="s">
        <v>22</v>
      </c>
      <c r="M52" s="5">
        <v>7.037068562017855E-2</v>
      </c>
      <c r="N52" s="5">
        <v>1.54</v>
      </c>
      <c r="O52" s="5">
        <v>8.6999999999999994E-2</v>
      </c>
      <c r="P52" s="5">
        <v>0.04</v>
      </c>
      <c r="Q52" s="5" t="s">
        <v>22</v>
      </c>
      <c r="R52" s="5" t="s">
        <v>22</v>
      </c>
      <c r="S52" s="5">
        <v>97.527373038433993</v>
      </c>
    </row>
    <row r="53" spans="1:19" x14ac:dyDescent="0.15">
      <c r="A53" s="48"/>
      <c r="B53" s="5">
        <v>65.209999999999994</v>
      </c>
      <c r="C53" s="5">
        <v>32.22</v>
      </c>
      <c r="D53" s="5" t="s">
        <v>22</v>
      </c>
      <c r="E53" s="5" t="s">
        <v>22</v>
      </c>
      <c r="F53" s="5" t="s">
        <v>22</v>
      </c>
      <c r="G53" s="5" t="s">
        <v>22</v>
      </c>
      <c r="H53" s="5" t="s">
        <v>22</v>
      </c>
      <c r="I53" s="5" t="s">
        <v>22</v>
      </c>
      <c r="J53" s="5" t="s">
        <v>22</v>
      </c>
      <c r="K53" s="5" t="s">
        <v>22</v>
      </c>
      <c r="L53" s="5" t="s">
        <v>22</v>
      </c>
      <c r="M53" s="5" t="s">
        <v>22</v>
      </c>
      <c r="N53" s="5">
        <v>1.5049999999999999</v>
      </c>
      <c r="O53" s="5" t="s">
        <v>22</v>
      </c>
      <c r="P53" s="5">
        <v>1.9E-2</v>
      </c>
      <c r="Q53" s="5" t="s">
        <v>22</v>
      </c>
      <c r="R53" s="5" t="s">
        <v>22</v>
      </c>
      <c r="S53" s="5">
        <v>98.960000057385685</v>
      </c>
    </row>
    <row r="54" spans="1:19" x14ac:dyDescent="0.15">
      <c r="A54" s="48"/>
      <c r="B54" s="5">
        <v>64.61</v>
      </c>
      <c r="C54" s="5">
        <v>32.15</v>
      </c>
      <c r="D54" s="5" t="s">
        <v>22</v>
      </c>
      <c r="E54" s="5" t="s">
        <v>22</v>
      </c>
      <c r="F54" s="5" t="s">
        <v>22</v>
      </c>
      <c r="G54" s="5" t="s">
        <v>22</v>
      </c>
      <c r="H54" s="5">
        <v>1.4999999999999999E-2</v>
      </c>
      <c r="I54" s="5">
        <v>0.18000258235660244</v>
      </c>
      <c r="J54" s="5" t="s">
        <v>22</v>
      </c>
      <c r="K54" s="5">
        <v>1.427258382642998E-2</v>
      </c>
      <c r="L54" s="5">
        <v>2.2183706706365578E-2</v>
      </c>
      <c r="M54" s="5">
        <v>4.5505324833253494E-2</v>
      </c>
      <c r="N54" s="5">
        <v>1.577</v>
      </c>
      <c r="O54" s="5">
        <v>7.0999999999999994E-2</v>
      </c>
      <c r="P54" s="5">
        <v>8.1000000000000003E-2</v>
      </c>
      <c r="Q54" s="5" t="s">
        <v>22</v>
      </c>
      <c r="R54" s="5" t="s">
        <v>22</v>
      </c>
      <c r="S54" s="5">
        <v>98.767513397722652</v>
      </c>
    </row>
    <row r="55" spans="1:19" x14ac:dyDescent="0.15">
      <c r="A55" s="48"/>
      <c r="B55" s="5">
        <v>64.62</v>
      </c>
      <c r="C55" s="5">
        <v>32.18</v>
      </c>
      <c r="D55" s="5" t="s">
        <v>22</v>
      </c>
      <c r="E55" s="5" t="s">
        <v>22</v>
      </c>
      <c r="F55" s="5" t="s">
        <v>22</v>
      </c>
      <c r="G55" s="5" t="s">
        <v>22</v>
      </c>
      <c r="H55" s="5" t="s">
        <v>22</v>
      </c>
      <c r="I55" s="5">
        <v>0.15163397075365578</v>
      </c>
      <c r="J55" s="5" t="s">
        <v>22</v>
      </c>
      <c r="K55" s="5">
        <v>1.7509664694280079E-2</v>
      </c>
      <c r="L55" s="5">
        <v>2.7215062866572201E-2</v>
      </c>
      <c r="M55" s="5">
        <v>4.7441721634668532E-2</v>
      </c>
      <c r="N55" s="5">
        <v>1.4830000000000001</v>
      </c>
      <c r="O55" s="5">
        <v>3.5999999999999997E-2</v>
      </c>
      <c r="P55" s="5">
        <v>1.4999999999999999E-2</v>
      </c>
      <c r="Q55" s="5" t="s">
        <v>22</v>
      </c>
      <c r="R55" s="5" t="s">
        <v>22</v>
      </c>
      <c r="S55" s="5">
        <v>98.577800419949185</v>
      </c>
    </row>
    <row r="56" spans="1:19" x14ac:dyDescent="0.15">
      <c r="A56" s="48"/>
      <c r="B56" s="5">
        <v>64.61</v>
      </c>
      <c r="C56" s="5">
        <v>32.1</v>
      </c>
      <c r="D56" s="5" t="s">
        <v>22</v>
      </c>
      <c r="E56" s="5" t="s">
        <v>22</v>
      </c>
      <c r="F56" s="5" t="s">
        <v>22</v>
      </c>
      <c r="G56" s="5" t="s">
        <v>22</v>
      </c>
      <c r="H56" s="5">
        <v>4.3999999999999997E-2</v>
      </c>
      <c r="I56" s="5">
        <v>0.18400263974230471</v>
      </c>
      <c r="J56" s="5" t="s">
        <v>22</v>
      </c>
      <c r="K56" s="5">
        <v>2.4572386587771201E-2</v>
      </c>
      <c r="L56" s="5">
        <v>3.8192567216113929E-2</v>
      </c>
      <c r="M56" s="5">
        <v>5.7161948513478375E-2</v>
      </c>
      <c r="N56" s="5">
        <v>1.4910000000000001</v>
      </c>
      <c r="O56" s="5">
        <v>4.3999999999999997E-2</v>
      </c>
      <c r="P56" s="5">
        <v>5.3999999999999999E-2</v>
      </c>
      <c r="Q56" s="5" t="s">
        <v>22</v>
      </c>
      <c r="R56" s="5">
        <v>7.0000000000000001E-3</v>
      </c>
      <c r="S56" s="5">
        <v>98.652351742059679</v>
      </c>
    </row>
    <row r="57" spans="1:19" x14ac:dyDescent="0.15">
      <c r="A57" s="48"/>
      <c r="B57" s="5">
        <v>64.33</v>
      </c>
      <c r="C57" s="5">
        <v>32.31</v>
      </c>
      <c r="D57" s="5" t="s">
        <v>22</v>
      </c>
      <c r="E57" s="5" t="s">
        <v>22</v>
      </c>
      <c r="F57" s="5" t="s">
        <v>22</v>
      </c>
      <c r="G57" s="5" t="s">
        <v>22</v>
      </c>
      <c r="H57" s="5" t="s">
        <v>22</v>
      </c>
      <c r="I57" s="5">
        <v>0.17400249627804901</v>
      </c>
      <c r="J57" s="5" t="s">
        <v>22</v>
      </c>
      <c r="K57" s="5">
        <v>2.1923865877712029E-2</v>
      </c>
      <c r="L57" s="5">
        <v>3.4076003085035778E-2</v>
      </c>
      <c r="M57" s="5">
        <v>5.8072895900147352E-2</v>
      </c>
      <c r="N57" s="5">
        <v>1.577</v>
      </c>
      <c r="O57" s="5">
        <v>0.109</v>
      </c>
      <c r="P57" s="5">
        <v>1.4E-2</v>
      </c>
      <c r="Q57" s="5" t="s">
        <v>22</v>
      </c>
      <c r="R57" s="5" t="s">
        <v>22</v>
      </c>
      <c r="S57" s="5">
        <v>98.628075261140935</v>
      </c>
    </row>
    <row r="58" spans="1:19" x14ac:dyDescent="0.15">
      <c r="A58" s="48"/>
      <c r="B58" s="5">
        <v>64.040000000000006</v>
      </c>
      <c r="C58" s="5">
        <v>31.82</v>
      </c>
      <c r="D58" s="5" t="s">
        <v>22</v>
      </c>
      <c r="E58" s="5" t="s">
        <v>22</v>
      </c>
      <c r="F58" s="5" t="s">
        <v>22</v>
      </c>
      <c r="G58" s="5" t="s">
        <v>22</v>
      </c>
      <c r="H58" s="5" t="s">
        <v>22</v>
      </c>
      <c r="I58" s="5">
        <v>5.0000717321278455E-2</v>
      </c>
      <c r="J58" s="5" t="s">
        <v>22</v>
      </c>
      <c r="K58" s="5" t="s">
        <v>22</v>
      </c>
      <c r="L58" s="5" t="s">
        <v>22</v>
      </c>
      <c r="M58" s="5" t="s">
        <v>22</v>
      </c>
      <c r="N58" s="5">
        <v>1.3160000000000001</v>
      </c>
      <c r="O58" s="5" t="s">
        <v>22</v>
      </c>
      <c r="P58" s="5">
        <v>1.2E-2</v>
      </c>
      <c r="Q58" s="5" t="s">
        <v>22</v>
      </c>
      <c r="R58" s="5" t="s">
        <v>22</v>
      </c>
      <c r="S58" s="5">
        <v>97.242000717321304</v>
      </c>
    </row>
    <row r="59" spans="1:19" x14ac:dyDescent="0.15">
      <c r="A59" s="48"/>
      <c r="B59" s="5">
        <v>63.95</v>
      </c>
      <c r="C59" s="5">
        <v>32.380000000000003</v>
      </c>
      <c r="D59" s="5" t="s">
        <v>22</v>
      </c>
      <c r="E59" s="5" t="s">
        <v>22</v>
      </c>
      <c r="F59" s="5" t="s">
        <v>22</v>
      </c>
      <c r="G59" s="5" t="s">
        <v>22</v>
      </c>
      <c r="H59" s="5">
        <v>8.2000000000000003E-2</v>
      </c>
      <c r="I59" s="5">
        <v>0.44600639850580381</v>
      </c>
      <c r="J59" s="5" t="s">
        <v>22</v>
      </c>
      <c r="K59" s="5">
        <v>2.9428007889546352E-2</v>
      </c>
      <c r="L59" s="5">
        <v>4.5739601456423869E-2</v>
      </c>
      <c r="M59" s="5">
        <v>0.12070052873363959</v>
      </c>
      <c r="N59" s="5">
        <v>1.9119999999999999</v>
      </c>
      <c r="O59" s="5">
        <v>0.34399999999999997</v>
      </c>
      <c r="P59" s="5">
        <v>0.114</v>
      </c>
      <c r="Q59" s="5" t="s">
        <v>22</v>
      </c>
      <c r="R59" s="5" t="s">
        <v>22</v>
      </c>
      <c r="S59" s="5">
        <v>99.423874536585416</v>
      </c>
    </row>
    <row r="60" spans="1:19" x14ac:dyDescent="0.15">
      <c r="A60" s="48"/>
      <c r="B60" s="5">
        <v>64.66</v>
      </c>
      <c r="C60" s="5">
        <v>32.26</v>
      </c>
      <c r="D60" s="5" t="s">
        <v>22</v>
      </c>
      <c r="E60" s="5" t="s">
        <v>22</v>
      </c>
      <c r="F60" s="5" t="s">
        <v>22</v>
      </c>
      <c r="G60" s="5" t="s">
        <v>22</v>
      </c>
      <c r="H60" s="5">
        <v>6.4000000000000001E-2</v>
      </c>
      <c r="I60" s="5">
        <v>0.15000215196383537</v>
      </c>
      <c r="J60" s="5" t="s">
        <v>22</v>
      </c>
      <c r="K60" s="5">
        <v>1.6185404339250493E-2</v>
      </c>
      <c r="L60" s="5">
        <v>2.5156780801033129E-2</v>
      </c>
      <c r="M60" s="5">
        <v>5.0557579960128281E-2</v>
      </c>
      <c r="N60" s="5">
        <v>1.4119999999999999</v>
      </c>
      <c r="O60" s="5">
        <v>0.111</v>
      </c>
      <c r="P60" s="5">
        <v>1.9E-2</v>
      </c>
      <c r="Q60" s="5" t="s">
        <v>22</v>
      </c>
      <c r="R60" s="5" t="s">
        <v>22</v>
      </c>
      <c r="S60" s="5">
        <v>98.767901917064236</v>
      </c>
    </row>
    <row r="61" spans="1:19" x14ac:dyDescent="0.15">
      <c r="A61" s="48"/>
      <c r="B61" s="5">
        <v>63.207000000000001</v>
      </c>
      <c r="C61" s="5">
        <v>32.130000000000003</v>
      </c>
      <c r="D61" s="5" t="s">
        <v>22</v>
      </c>
      <c r="E61" s="5" t="s">
        <v>22</v>
      </c>
      <c r="F61" s="5" t="s">
        <v>22</v>
      </c>
      <c r="G61" s="5" t="s">
        <v>22</v>
      </c>
      <c r="H61" s="5">
        <v>5.8000000000000003E-2</v>
      </c>
      <c r="I61" s="5">
        <v>0.25000358660639233</v>
      </c>
      <c r="J61" s="5" t="s">
        <v>22</v>
      </c>
      <c r="K61" s="5">
        <v>2.4130966469428007E-2</v>
      </c>
      <c r="L61" s="5">
        <v>3.7506473194267573E-2</v>
      </c>
      <c r="M61" s="5">
        <v>7.7430527866863136E-2</v>
      </c>
      <c r="N61" s="5">
        <v>1.851</v>
      </c>
      <c r="O61" s="5">
        <v>0.186</v>
      </c>
      <c r="P61" s="5">
        <v>7.9000000000000001E-2</v>
      </c>
      <c r="Q61" s="5" t="s">
        <v>22</v>
      </c>
      <c r="R61" s="5" t="s">
        <v>22</v>
      </c>
      <c r="S61" s="5">
        <v>97.900071554136971</v>
      </c>
    </row>
    <row r="62" spans="1:19" x14ac:dyDescent="0.15">
      <c r="A62" s="48"/>
      <c r="B62" s="5">
        <v>60.33</v>
      </c>
      <c r="C62" s="5">
        <v>31.46</v>
      </c>
      <c r="D62" s="5" t="s">
        <v>22</v>
      </c>
      <c r="E62" s="5" t="s">
        <v>22</v>
      </c>
      <c r="F62" s="5" t="s">
        <v>22</v>
      </c>
      <c r="G62" s="5" t="s">
        <v>22</v>
      </c>
      <c r="H62" s="5">
        <v>0.185</v>
      </c>
      <c r="I62" s="5">
        <v>0.55400794791976526</v>
      </c>
      <c r="J62" s="5">
        <v>1.3139904610492846E-2</v>
      </c>
      <c r="K62" s="5">
        <v>6.4741617357001971E-2</v>
      </c>
      <c r="L62" s="5">
        <v>0.10062712320413252</v>
      </c>
      <c r="M62" s="5">
        <v>0.22655842576555993</v>
      </c>
      <c r="N62" s="5">
        <v>4.79</v>
      </c>
      <c r="O62" s="5">
        <v>0.47399999999999998</v>
      </c>
      <c r="P62" s="5" t="s">
        <v>22</v>
      </c>
      <c r="Q62" s="5" t="s">
        <v>22</v>
      </c>
      <c r="R62" s="5" t="s">
        <v>22</v>
      </c>
      <c r="S62" s="5">
        <v>98.198075018856969</v>
      </c>
    </row>
    <row r="63" spans="1:19" x14ac:dyDescent="0.15">
      <c r="A63" s="48"/>
      <c r="B63" s="5">
        <v>62.83</v>
      </c>
      <c r="C63" s="5">
        <v>30.826000000000001</v>
      </c>
      <c r="D63" s="5" t="s">
        <v>22</v>
      </c>
      <c r="E63" s="5">
        <v>3.5000000000000003E-2</v>
      </c>
      <c r="F63" s="5" t="s">
        <v>22</v>
      </c>
      <c r="G63" s="5" t="s">
        <v>22</v>
      </c>
      <c r="H63" s="5">
        <v>0.13700000000000001</v>
      </c>
      <c r="I63" s="5">
        <v>0.26100374441707347</v>
      </c>
      <c r="J63" s="5">
        <v>1.1526232114467409E-2</v>
      </c>
      <c r="K63" s="5">
        <v>3.9125874125874129E-2</v>
      </c>
      <c r="L63" s="5">
        <v>6.8609402184635807E-2</v>
      </c>
      <c r="M63" s="5">
        <v>0.13151802895033371</v>
      </c>
      <c r="N63" s="5">
        <v>1.6719999999999999</v>
      </c>
      <c r="O63" s="5">
        <v>0.08</v>
      </c>
      <c r="P63" s="5">
        <v>3.5000000000000003E-2</v>
      </c>
      <c r="Q63" s="5" t="s">
        <v>22</v>
      </c>
      <c r="R63" s="5" t="s">
        <v>22</v>
      </c>
      <c r="S63" s="5">
        <v>96.127783281792375</v>
      </c>
    </row>
    <row r="64" spans="1:19" x14ac:dyDescent="0.15">
      <c r="A64" s="48"/>
      <c r="B64" s="5">
        <v>59.05</v>
      </c>
      <c r="C64" s="5">
        <v>30.893000000000001</v>
      </c>
      <c r="D64" s="5" t="s">
        <v>22</v>
      </c>
      <c r="E64" s="5">
        <v>3.1E-2</v>
      </c>
      <c r="F64" s="5">
        <v>2.1000000000000001E-2</v>
      </c>
      <c r="G64" s="5" t="s">
        <v>22</v>
      </c>
      <c r="H64" s="5">
        <v>0.17499999999999999</v>
      </c>
      <c r="I64" s="5">
        <v>0.29250419632947894</v>
      </c>
      <c r="J64" s="5">
        <v>5.0000000000000001E-3</v>
      </c>
      <c r="K64" s="5">
        <v>4.1375611888111896E-2</v>
      </c>
      <c r="L64" s="5">
        <v>7.2554442810252362E-2</v>
      </c>
      <c r="M64" s="5">
        <v>0.14996471353038052</v>
      </c>
      <c r="N64" s="5">
        <v>4.88</v>
      </c>
      <c r="O64" s="5">
        <v>0.41</v>
      </c>
      <c r="P64" s="5">
        <v>5.1999999999999998E-2</v>
      </c>
      <c r="Q64" s="5" t="s">
        <v>22</v>
      </c>
      <c r="R64" s="5">
        <v>1.2E-2</v>
      </c>
      <c r="S64" s="5">
        <v>96.083694164558224</v>
      </c>
    </row>
    <row r="65" spans="1:20" x14ac:dyDescent="0.15">
      <c r="A65" s="48"/>
      <c r="B65" s="5">
        <v>60.277999999999999</v>
      </c>
      <c r="C65" s="5">
        <v>30.710999999999999</v>
      </c>
      <c r="D65" s="5" t="s">
        <v>22</v>
      </c>
      <c r="E65" s="5">
        <v>2.5999999999999999E-2</v>
      </c>
      <c r="F65" s="5" t="s">
        <v>22</v>
      </c>
      <c r="G65" s="5">
        <v>1.4999999999999999E-2</v>
      </c>
      <c r="H65" s="5">
        <v>3.3000000000000002E-2</v>
      </c>
      <c r="I65" s="5">
        <v>0.25050359377960502</v>
      </c>
      <c r="J65" s="5" t="s">
        <v>22</v>
      </c>
      <c r="K65" s="5">
        <v>2.3964597902097901E-2</v>
      </c>
      <c r="L65" s="5">
        <v>4.2023258838089432E-2</v>
      </c>
      <c r="M65" s="5">
        <v>0.11290054173528646</v>
      </c>
      <c r="N65" s="5">
        <v>1.651</v>
      </c>
      <c r="O65" s="5">
        <v>8.8999999999999996E-2</v>
      </c>
      <c r="P65" s="5" t="s">
        <v>22</v>
      </c>
      <c r="Q65" s="5" t="s">
        <v>22</v>
      </c>
      <c r="R65" s="5" t="s">
        <v>22</v>
      </c>
      <c r="S65" s="5">
        <v>93.234166592255065</v>
      </c>
    </row>
    <row r="66" spans="1:20" x14ac:dyDescent="0.15">
      <c r="A66" s="48"/>
      <c r="B66" s="5">
        <v>58.34</v>
      </c>
      <c r="C66" s="5">
        <v>29.71</v>
      </c>
      <c r="D66" s="5" t="s">
        <v>22</v>
      </c>
      <c r="E66" s="5">
        <v>7.0000000000000001E-3</v>
      </c>
      <c r="F66" s="5" t="s">
        <v>22</v>
      </c>
      <c r="G66" s="5">
        <v>1.0999999999999999E-2</v>
      </c>
      <c r="H66" s="5">
        <v>0.13400000000000001</v>
      </c>
      <c r="I66" s="5">
        <v>0.80701157756543418</v>
      </c>
      <c r="J66" s="5">
        <v>1.7289348171701111E-2</v>
      </c>
      <c r="K66" s="5">
        <v>8.0892744755244758E-2</v>
      </c>
      <c r="L66" s="5">
        <v>0.14184993901673454</v>
      </c>
      <c r="M66" s="5">
        <v>0.38140228395596776</v>
      </c>
      <c r="N66" s="5">
        <v>1.8009999999999999</v>
      </c>
      <c r="O66" s="5">
        <v>0.40300000000000002</v>
      </c>
      <c r="P66" s="5">
        <v>0.17199999999999999</v>
      </c>
      <c r="Q66" s="5" t="s">
        <v>22</v>
      </c>
      <c r="R66" s="5" t="s">
        <v>22</v>
      </c>
      <c r="S66" s="5">
        <v>92.006445893465099</v>
      </c>
    </row>
    <row r="67" spans="1:20" x14ac:dyDescent="0.15">
      <c r="A67" s="48"/>
      <c r="B67" s="5">
        <v>54.14</v>
      </c>
      <c r="C67" s="5">
        <v>29.658000000000001</v>
      </c>
      <c r="D67" s="5" t="s">
        <v>22</v>
      </c>
      <c r="E67" s="5">
        <v>1.7000000000000001E-2</v>
      </c>
      <c r="F67" s="5" t="s">
        <v>22</v>
      </c>
      <c r="G67" s="5" t="s">
        <v>22</v>
      </c>
      <c r="H67" s="5">
        <v>0.39100000000000001</v>
      </c>
      <c r="I67" s="5">
        <v>0.76351095349592202</v>
      </c>
      <c r="J67" s="5">
        <v>1.7289348171701111E-2</v>
      </c>
      <c r="K67" s="5">
        <v>8.8033216783216781E-2</v>
      </c>
      <c r="L67" s="5">
        <v>0.15437115491543058</v>
      </c>
      <c r="M67" s="5">
        <v>0.41505040305105312</v>
      </c>
      <c r="N67" s="5">
        <v>5.5369999999999999</v>
      </c>
      <c r="O67" s="5">
        <v>1.423</v>
      </c>
      <c r="P67" s="5">
        <v>7.2999999999999995E-2</v>
      </c>
      <c r="Q67" s="5" t="s">
        <v>22</v>
      </c>
      <c r="R67" s="5" t="s">
        <v>22</v>
      </c>
      <c r="S67" s="5">
        <v>92.677255076417325</v>
      </c>
    </row>
    <row r="68" spans="1:20" x14ac:dyDescent="0.15">
      <c r="A68" s="48"/>
      <c r="B68" s="5">
        <v>62.96</v>
      </c>
      <c r="C68" s="5">
        <v>31.72</v>
      </c>
      <c r="D68" s="5" t="s">
        <v>22</v>
      </c>
      <c r="E68" s="5" t="s">
        <v>22</v>
      </c>
      <c r="F68" s="5" t="s">
        <v>22</v>
      </c>
      <c r="G68" s="5" t="s">
        <v>22</v>
      </c>
      <c r="H68" s="5">
        <v>0.09</v>
      </c>
      <c r="I68" s="5">
        <v>0.72151035094604798</v>
      </c>
      <c r="J68" s="5">
        <v>1.9364069952305246E-2</v>
      </c>
      <c r="K68" s="5">
        <v>7.1013461538461539E-2</v>
      </c>
      <c r="L68" s="5">
        <v>0.12452606496511398</v>
      </c>
      <c r="M68" s="5">
        <v>0.283361571465719</v>
      </c>
      <c r="N68" s="5">
        <v>1.665</v>
      </c>
      <c r="O68" s="5">
        <v>0.84399999999999997</v>
      </c>
      <c r="P68" s="5">
        <v>0.41</v>
      </c>
      <c r="Q68" s="5" t="s">
        <v>22</v>
      </c>
      <c r="R68" s="5" t="s">
        <v>22</v>
      </c>
      <c r="S68" s="5">
        <v>98.911873918867641</v>
      </c>
    </row>
    <row r="69" spans="1:20" x14ac:dyDescent="0.15">
      <c r="A69" s="48"/>
      <c r="B69" s="5">
        <v>63.41</v>
      </c>
      <c r="C69" s="5">
        <v>32.71</v>
      </c>
      <c r="D69" s="5" t="s">
        <v>22</v>
      </c>
      <c r="E69" s="5" t="s">
        <v>22</v>
      </c>
      <c r="F69" s="5" t="s">
        <v>22</v>
      </c>
      <c r="G69" s="5" t="s">
        <v>22</v>
      </c>
      <c r="H69" s="5">
        <v>0.21299999999999999</v>
      </c>
      <c r="I69" s="5">
        <v>0.70951017878894129</v>
      </c>
      <c r="J69" s="5">
        <v>1.7289348171701111E-2</v>
      </c>
      <c r="K69" s="5">
        <v>6.1623251748251742E-2</v>
      </c>
      <c r="L69" s="5">
        <v>0.10805980844080139</v>
      </c>
      <c r="M69" s="5">
        <v>0.28182434775071508</v>
      </c>
      <c r="N69" s="5">
        <v>1.8</v>
      </c>
      <c r="O69" s="5">
        <v>0.47399999999999998</v>
      </c>
      <c r="P69" s="5">
        <v>0.17699999999999999</v>
      </c>
      <c r="Q69" s="5" t="s">
        <v>22</v>
      </c>
      <c r="R69" s="5" t="s">
        <v>22</v>
      </c>
      <c r="S69" s="5">
        <v>99.962306934900425</v>
      </c>
    </row>
    <row r="70" spans="1:20" x14ac:dyDescent="0.15">
      <c r="A70" s="48"/>
      <c r="B70" s="5">
        <v>64.078999999999994</v>
      </c>
      <c r="C70" s="5">
        <v>32.57</v>
      </c>
      <c r="D70" s="5" t="s">
        <v>22</v>
      </c>
      <c r="E70" s="5" t="s">
        <v>22</v>
      </c>
      <c r="F70" s="5" t="s">
        <v>22</v>
      </c>
      <c r="G70" s="5" t="s">
        <v>22</v>
      </c>
      <c r="H70" s="5">
        <v>4.4999999999999998E-2</v>
      </c>
      <c r="I70" s="5">
        <v>0.37950544446850348</v>
      </c>
      <c r="J70" s="5" t="s">
        <v>22</v>
      </c>
      <c r="K70" s="5">
        <v>2.9637849650349653E-2</v>
      </c>
      <c r="L70" s="5">
        <v>5.1971622154861619E-2</v>
      </c>
      <c r="M70" s="5">
        <v>0.14740267400537402</v>
      </c>
      <c r="N70" s="5">
        <v>1.7410000000000001</v>
      </c>
      <c r="O70" s="5">
        <v>0.16700000000000001</v>
      </c>
      <c r="P70" s="5">
        <v>0.04</v>
      </c>
      <c r="Q70" s="5" t="s">
        <v>22</v>
      </c>
      <c r="R70" s="5" t="s">
        <v>22</v>
      </c>
      <c r="S70" s="5">
        <v>99.250517590279117</v>
      </c>
    </row>
    <row r="71" spans="1:20" x14ac:dyDescent="0.15">
      <c r="A71" s="48"/>
      <c r="B71" s="5">
        <v>63.768000000000001</v>
      </c>
      <c r="C71" s="5">
        <v>32.21</v>
      </c>
      <c r="D71" s="5" t="s">
        <v>22</v>
      </c>
      <c r="E71" s="5" t="s">
        <v>22</v>
      </c>
      <c r="F71" s="5" t="s">
        <v>22</v>
      </c>
      <c r="G71" s="5" t="s">
        <v>22</v>
      </c>
      <c r="H71" s="5">
        <v>0.05</v>
      </c>
      <c r="I71" s="5">
        <v>0.57750828506076612</v>
      </c>
      <c r="J71" s="5">
        <v>1.3831478537360891E-2</v>
      </c>
      <c r="K71" s="5">
        <v>5.281993006993007E-2</v>
      </c>
      <c r="L71" s="5">
        <v>9.2622692949258331E-2</v>
      </c>
      <c r="M71" s="5">
        <v>0.2647440842506717</v>
      </c>
      <c r="N71" s="5">
        <v>1.4850000000000001</v>
      </c>
      <c r="O71" s="5">
        <v>0.28000000000000003</v>
      </c>
      <c r="P71" s="5">
        <v>7.5999999999999998E-2</v>
      </c>
      <c r="Q71" s="5" t="s">
        <v>22</v>
      </c>
      <c r="R71" s="5">
        <v>6.0000000000000001E-3</v>
      </c>
      <c r="S71" s="5">
        <v>98.875174070867985</v>
      </c>
    </row>
    <row r="72" spans="1:20" x14ac:dyDescent="0.15">
      <c r="A72" s="48"/>
      <c r="B72" s="5">
        <v>64.010000000000005</v>
      </c>
      <c r="C72" s="5">
        <v>32.11</v>
      </c>
      <c r="D72" s="5" t="s">
        <v>22</v>
      </c>
      <c r="E72" s="5" t="s">
        <v>22</v>
      </c>
      <c r="F72" s="5" t="s">
        <v>22</v>
      </c>
      <c r="G72" s="5" t="s">
        <v>22</v>
      </c>
      <c r="H72" s="5">
        <v>3.6999999999999998E-2</v>
      </c>
      <c r="I72" s="5">
        <v>0.21600309882792293</v>
      </c>
      <c r="J72" s="5" t="s">
        <v>22</v>
      </c>
      <c r="K72" s="5">
        <v>2.3475524475524475E-2</v>
      </c>
      <c r="L72" s="5">
        <v>4.116564131078148E-2</v>
      </c>
      <c r="M72" s="5">
        <v>9.5991080870243564E-2</v>
      </c>
      <c r="N72" s="5">
        <v>1.649</v>
      </c>
      <c r="O72" s="5">
        <v>0.159</v>
      </c>
      <c r="P72" s="5">
        <v>3.6999999999999998E-2</v>
      </c>
      <c r="Q72" s="5" t="s">
        <v>22</v>
      </c>
      <c r="R72" s="5" t="s">
        <v>22</v>
      </c>
      <c r="S72" s="5">
        <v>98.379409945484511</v>
      </c>
    </row>
    <row r="73" spans="1:20" x14ac:dyDescent="0.15">
      <c r="A73" s="48"/>
      <c r="B73" s="5">
        <v>64.48</v>
      </c>
      <c r="C73" s="5">
        <v>32</v>
      </c>
      <c r="D73" s="5" t="s">
        <v>22</v>
      </c>
      <c r="E73" s="5" t="s">
        <v>22</v>
      </c>
      <c r="F73" s="5" t="s">
        <v>22</v>
      </c>
      <c r="G73" s="5" t="s">
        <v>22</v>
      </c>
      <c r="H73" s="5">
        <v>4.4999999999999998E-2</v>
      </c>
      <c r="I73" s="5">
        <v>0.23850342162249821</v>
      </c>
      <c r="J73" s="5" t="s">
        <v>22</v>
      </c>
      <c r="K73" s="5">
        <v>2.3475524475524475E-2</v>
      </c>
      <c r="L73" s="5">
        <v>4.116564131078148E-2</v>
      </c>
      <c r="M73" s="5">
        <v>0.11119251538528215</v>
      </c>
      <c r="N73" s="5">
        <v>1.72</v>
      </c>
      <c r="O73" s="5">
        <v>0.182</v>
      </c>
      <c r="P73" s="5">
        <v>7.3999999999999996E-2</v>
      </c>
      <c r="Q73" s="5" t="s">
        <v>22</v>
      </c>
      <c r="R73" s="5" t="s">
        <v>22</v>
      </c>
      <c r="S73" s="5">
        <v>98.915337102794098</v>
      </c>
    </row>
    <row r="74" spans="1:20" x14ac:dyDescent="0.15">
      <c r="A74" s="48"/>
      <c r="B74" s="5">
        <v>63.24</v>
      </c>
      <c r="C74" s="5">
        <v>32.340000000000003</v>
      </c>
      <c r="D74" s="5" t="s">
        <v>22</v>
      </c>
      <c r="E74" s="5" t="s">
        <v>22</v>
      </c>
      <c r="F74" s="5" t="s">
        <v>22</v>
      </c>
      <c r="G74" s="5" t="s">
        <v>22</v>
      </c>
      <c r="H74" s="5">
        <v>5.7000000000000002E-2</v>
      </c>
      <c r="I74" s="5">
        <v>0.40500581030235555</v>
      </c>
      <c r="J74" s="5">
        <v>1.2678855325914149E-2</v>
      </c>
      <c r="K74" s="5">
        <v>5.281993006993007E-2</v>
      </c>
      <c r="L74" s="5">
        <v>9.2622692949258331E-2</v>
      </c>
      <c r="M74" s="5">
        <v>0.14859829245037706</v>
      </c>
      <c r="N74" s="5">
        <v>1.827</v>
      </c>
      <c r="O74" s="5">
        <v>0.25900000000000001</v>
      </c>
      <c r="P74" s="5">
        <v>8.3000000000000004E-2</v>
      </c>
      <c r="Q74" s="5" t="s">
        <v>22</v>
      </c>
      <c r="R74" s="5" t="s">
        <v>22</v>
      </c>
      <c r="S74" s="5">
        <v>98.521725581097854</v>
      </c>
    </row>
    <row r="75" spans="1:20" x14ac:dyDescent="0.15">
      <c r="A75" s="48"/>
      <c r="B75" s="5">
        <v>63.35</v>
      </c>
      <c r="C75" s="5">
        <v>31.78</v>
      </c>
      <c r="D75" s="5" t="s">
        <v>22</v>
      </c>
      <c r="E75" s="5" t="s">
        <v>22</v>
      </c>
      <c r="F75" s="5" t="s">
        <v>22</v>
      </c>
      <c r="G75" s="5" t="s">
        <v>22</v>
      </c>
      <c r="H75" s="5">
        <v>0.127</v>
      </c>
      <c r="I75" s="5">
        <v>0.66900959775870572</v>
      </c>
      <c r="J75" s="5" t="s">
        <v>22</v>
      </c>
      <c r="K75" s="5">
        <v>4.401660839160839E-2</v>
      </c>
      <c r="L75" s="5">
        <v>7.7185577457715288E-2</v>
      </c>
      <c r="M75" s="5">
        <v>0.21094125422553525</v>
      </c>
      <c r="N75" s="5">
        <v>1.6279999999999999</v>
      </c>
      <c r="O75" s="5">
        <v>0.52900000000000003</v>
      </c>
      <c r="P75" s="5">
        <v>0.183</v>
      </c>
      <c r="Q75" s="5" t="s">
        <v>22</v>
      </c>
      <c r="R75" s="5" t="s">
        <v>22</v>
      </c>
      <c r="S75" s="5">
        <v>98.598153037833555</v>
      </c>
    </row>
    <row r="76" spans="1:20" x14ac:dyDescent="0.15">
      <c r="A76" s="48"/>
      <c r="B76" s="15">
        <v>61.801000000000002</v>
      </c>
      <c r="C76" s="15">
        <v>32.18</v>
      </c>
      <c r="D76" s="15" t="s">
        <v>22</v>
      </c>
      <c r="E76" s="15" t="s">
        <v>22</v>
      </c>
      <c r="F76" s="15" t="s">
        <v>22</v>
      </c>
      <c r="G76" s="15" t="s">
        <v>22</v>
      </c>
      <c r="H76" s="15">
        <v>0.11899999999999999</v>
      </c>
      <c r="I76" s="15">
        <v>0.90751301938120399</v>
      </c>
      <c r="J76" s="15">
        <v>2.9737678855325914E-2</v>
      </c>
      <c r="K76" s="15">
        <v>0.10221634615384616</v>
      </c>
      <c r="L76" s="15">
        <v>0.17924206320736105</v>
      </c>
      <c r="M76" s="15">
        <v>0.45775106180116143</v>
      </c>
      <c r="N76" s="15">
        <v>2.2010000000000001</v>
      </c>
      <c r="O76" s="15">
        <v>0.39800000000000002</v>
      </c>
      <c r="P76" s="15">
        <v>7.0999999999999994E-2</v>
      </c>
      <c r="Q76" s="15" t="s">
        <v>22</v>
      </c>
      <c r="R76" s="15">
        <v>1.9E-2</v>
      </c>
      <c r="S76" s="15">
        <v>98.461177569398885</v>
      </c>
    </row>
    <row r="77" spans="1:20" x14ac:dyDescent="0.15">
      <c r="A77" s="11" t="s">
        <v>23</v>
      </c>
      <c r="B77" s="12">
        <f>AVERAGE(B6:B76)</f>
        <v>63.963098591549283</v>
      </c>
      <c r="C77" s="12">
        <f t="shared" ref="C77:S77" si="0">AVERAGE(C6:C76)</f>
        <v>32.031957746478874</v>
      </c>
      <c r="D77" s="12">
        <f t="shared" si="0"/>
        <v>1.66E-2</v>
      </c>
      <c r="E77" s="12">
        <f t="shared" si="0"/>
        <v>1.7769230769230777E-2</v>
      </c>
      <c r="F77" s="12">
        <f t="shared" si="0"/>
        <v>1.5333333333333332E-2</v>
      </c>
      <c r="G77" s="12">
        <f t="shared" si="0"/>
        <v>1.4642857142857143E-2</v>
      </c>
      <c r="H77" s="12">
        <f t="shared" si="0"/>
        <v>7.130769230769228E-2</v>
      </c>
      <c r="I77" s="12">
        <f t="shared" si="0"/>
        <v>0.35690841684764352</v>
      </c>
      <c r="J77" s="12">
        <f t="shared" si="0"/>
        <v>1.4225804848966612E-2</v>
      </c>
      <c r="K77" s="12">
        <f t="shared" si="0"/>
        <v>4.7707338392355671E-2</v>
      </c>
      <c r="L77" s="12">
        <f t="shared" si="0"/>
        <v>7.6747992324795705E-2</v>
      </c>
      <c r="M77" s="12">
        <f t="shared" si="0"/>
        <v>0.13095786059408396</v>
      </c>
      <c r="N77" s="12">
        <f t="shared" si="0"/>
        <v>1.6683943661971834</v>
      </c>
      <c r="O77" s="12">
        <f t="shared" si="0"/>
        <v>0.17770491803278687</v>
      </c>
      <c r="P77" s="12">
        <f t="shared" si="0"/>
        <v>6.8645161290322582E-2</v>
      </c>
      <c r="Q77" s="12" t="s">
        <v>24</v>
      </c>
      <c r="R77" s="12">
        <f t="shared" si="0"/>
        <v>9.4444444444444445E-3</v>
      </c>
      <c r="S77" s="12">
        <f t="shared" si="0"/>
        <v>98.464386079809614</v>
      </c>
      <c r="T77" s="5"/>
    </row>
    <row r="78" spans="1:20" x14ac:dyDescent="0.15">
      <c r="A78" s="13" t="s">
        <v>25</v>
      </c>
      <c r="B78" s="14">
        <f>_xlfn.STDEV.P(B6:B76)</f>
        <v>1.7788773889528176</v>
      </c>
      <c r="C78" s="14">
        <f t="shared" ref="C78:S78" si="1">_xlfn.STDEV.P(C6:C76)</f>
        <v>0.5537013593966863</v>
      </c>
      <c r="D78" s="14">
        <f t="shared" si="1"/>
        <v>1.6378034070058591E-2</v>
      </c>
      <c r="E78" s="14">
        <f t="shared" si="1"/>
        <v>8.0254771835491789E-3</v>
      </c>
      <c r="F78" s="14">
        <f t="shared" si="1"/>
        <v>4.9216076867444709E-3</v>
      </c>
      <c r="G78" s="14">
        <f t="shared" si="1"/>
        <v>5.5755479276818629E-3</v>
      </c>
      <c r="H78" s="14">
        <f t="shared" si="1"/>
        <v>8.3844530682947879E-2</v>
      </c>
      <c r="I78" s="14">
        <f t="shared" si="1"/>
        <v>0.33065390814870338</v>
      </c>
      <c r="J78" s="14">
        <f t="shared" si="1"/>
        <v>5.8276419011892306E-3</v>
      </c>
      <c r="K78" s="14">
        <f t="shared" si="1"/>
        <v>3.205172254131429E-2</v>
      </c>
      <c r="L78" s="14">
        <f t="shared" si="1"/>
        <v>5.2230016093690976E-2</v>
      </c>
      <c r="M78" s="14">
        <f t="shared" si="1"/>
        <v>0.10777353320539808</v>
      </c>
      <c r="N78" s="14">
        <f t="shared" si="1"/>
        <v>0.73925883094028022</v>
      </c>
      <c r="O78" s="14">
        <f t="shared" si="1"/>
        <v>0.2319924634348432</v>
      </c>
      <c r="P78" s="14">
        <f t="shared" si="1"/>
        <v>7.118175209578359E-2</v>
      </c>
      <c r="Q78" s="14" t="s">
        <v>24</v>
      </c>
      <c r="R78" s="14">
        <f t="shared" si="1"/>
        <v>5.0135618545237666E-3</v>
      </c>
      <c r="S78" s="14">
        <f t="shared" si="1"/>
        <v>1.4511204671817672</v>
      </c>
      <c r="T78" s="5"/>
    </row>
    <row r="79" spans="1:20" x14ac:dyDescent="0.15">
      <c r="A79" s="49" t="s">
        <v>26</v>
      </c>
      <c r="B79" s="5">
        <v>46.97</v>
      </c>
      <c r="C79" s="5">
        <v>30.15</v>
      </c>
      <c r="D79" s="5">
        <v>0.60599999999999998</v>
      </c>
      <c r="E79" s="5">
        <v>0.70799999999999996</v>
      </c>
      <c r="F79" s="5" t="s">
        <v>22</v>
      </c>
      <c r="G79" s="5">
        <v>0.28100000000000003</v>
      </c>
      <c r="H79" s="5">
        <v>0.88700000000000001</v>
      </c>
      <c r="I79" s="5">
        <v>8.2231179706574551</v>
      </c>
      <c r="J79" s="5">
        <v>0.22994833068362483</v>
      </c>
      <c r="K79" s="5">
        <v>1.1020081918081921</v>
      </c>
      <c r="L79" s="5">
        <v>1.6908787168403494</v>
      </c>
      <c r="M79" s="5">
        <v>4.1578485438155495</v>
      </c>
      <c r="N79" s="5">
        <v>2.9529999999999998</v>
      </c>
      <c r="O79" s="5">
        <v>0.73499999999999999</v>
      </c>
      <c r="P79" s="5">
        <v>0.22500000000000001</v>
      </c>
      <c r="Q79" s="5" t="s">
        <v>22</v>
      </c>
      <c r="R79" s="5">
        <v>7.0000000000000001E-3</v>
      </c>
      <c r="S79" s="5">
        <v>98.924223953805168</v>
      </c>
    </row>
    <row r="80" spans="1:20" x14ac:dyDescent="0.15">
      <c r="A80" s="48"/>
      <c r="B80" s="5">
        <v>60.74</v>
      </c>
      <c r="C80" s="5">
        <v>30.628</v>
      </c>
      <c r="D80" s="5" t="s">
        <v>22</v>
      </c>
      <c r="E80" s="5">
        <v>2.9000000000000001E-2</v>
      </c>
      <c r="F80" s="5" t="s">
        <v>22</v>
      </c>
      <c r="G80" s="5">
        <v>3.7999999999999999E-2</v>
      </c>
      <c r="H80" s="5">
        <v>0.13500000000000001</v>
      </c>
      <c r="I80" s="5">
        <v>0.54000774706980725</v>
      </c>
      <c r="J80" s="5">
        <v>1.7000000000000001E-2</v>
      </c>
      <c r="K80" s="5">
        <v>6.1483516483516472E-2</v>
      </c>
      <c r="L80" s="5">
        <v>9.4337928003874236E-2</v>
      </c>
      <c r="M80" s="5">
        <v>0.20325513565051573</v>
      </c>
      <c r="N80" s="5">
        <v>2.4470000000000001</v>
      </c>
      <c r="O80" s="5">
        <v>0.41799999999999998</v>
      </c>
      <c r="P80" s="5">
        <v>8.6999999999999994E-2</v>
      </c>
      <c r="Q80" s="5" t="s">
        <v>22</v>
      </c>
      <c r="R80" s="5">
        <v>8.0000000000000002E-3</v>
      </c>
      <c r="S80" s="5">
        <v>95.444281127207731</v>
      </c>
    </row>
    <row r="81" spans="1:19" x14ac:dyDescent="0.15">
      <c r="A81" s="48"/>
      <c r="B81" s="5">
        <v>59.27</v>
      </c>
      <c r="C81" s="5">
        <v>31.27</v>
      </c>
      <c r="D81" s="5" t="s">
        <v>22</v>
      </c>
      <c r="E81" s="5">
        <v>2.7E-2</v>
      </c>
      <c r="F81" s="5" t="s">
        <v>22</v>
      </c>
      <c r="G81" s="5">
        <v>6.0000000000000001E-3</v>
      </c>
      <c r="H81" s="5">
        <v>0.52500000000000002</v>
      </c>
      <c r="I81" s="5">
        <v>1.6440235855236358</v>
      </c>
      <c r="J81" s="5">
        <v>4.6104928457869634E-2</v>
      </c>
      <c r="K81" s="5">
        <v>0.16768231768231773</v>
      </c>
      <c r="L81" s="5">
        <v>0.25728525819238424</v>
      </c>
      <c r="M81" s="5">
        <v>0.52718402918524521</v>
      </c>
      <c r="N81" s="5">
        <v>2.6760000000000002</v>
      </c>
      <c r="O81" s="5">
        <v>1.444</v>
      </c>
      <c r="P81" s="5">
        <v>5.2999999999999999E-2</v>
      </c>
      <c r="Q81" s="5" t="s">
        <v>22</v>
      </c>
      <c r="R81" s="5" t="s">
        <v>22</v>
      </c>
      <c r="S81" s="5">
        <v>97.913280119041474</v>
      </c>
    </row>
    <row r="82" spans="1:19" x14ac:dyDescent="0.15">
      <c r="A82" s="48"/>
      <c r="B82" s="5">
        <v>62.2</v>
      </c>
      <c r="C82" s="5">
        <v>32.020000000000003</v>
      </c>
      <c r="D82" s="5" t="s">
        <v>22</v>
      </c>
      <c r="E82" s="5">
        <v>1.4999999999999999E-2</v>
      </c>
      <c r="F82" s="5" t="s">
        <v>22</v>
      </c>
      <c r="G82" s="5">
        <v>3.2000000000000001E-2</v>
      </c>
      <c r="H82" s="5">
        <v>0.218</v>
      </c>
      <c r="I82" s="5">
        <v>0.69751000663183449</v>
      </c>
      <c r="J82" s="5">
        <v>2.4205087440381558E-2</v>
      </c>
      <c r="K82" s="5">
        <v>6.3719280719280721E-2</v>
      </c>
      <c r="L82" s="5">
        <v>9.7768398113106017E-2</v>
      </c>
      <c r="M82" s="5">
        <v>0.20695240815123261</v>
      </c>
      <c r="N82" s="5">
        <v>1.6639999999999999</v>
      </c>
      <c r="O82" s="5">
        <v>0.54500000000000004</v>
      </c>
      <c r="P82" s="5">
        <v>4.1000000000000002E-2</v>
      </c>
      <c r="Q82" s="5" t="s">
        <v>22</v>
      </c>
      <c r="R82" s="5" t="s">
        <v>22</v>
      </c>
      <c r="S82" s="5">
        <v>97.825155181055834</v>
      </c>
    </row>
    <row r="83" spans="1:19" x14ac:dyDescent="0.15">
      <c r="A83" s="48"/>
      <c r="B83" s="5">
        <v>57.95</v>
      </c>
      <c r="C83" s="5">
        <v>31.03</v>
      </c>
      <c r="D83" s="5">
        <v>0.13</v>
      </c>
      <c r="E83" s="5">
        <v>0.20599999999999999</v>
      </c>
      <c r="F83" s="5" t="s">
        <v>22</v>
      </c>
      <c r="G83" s="5">
        <v>0.38</v>
      </c>
      <c r="H83" s="5">
        <v>0.32700000000000001</v>
      </c>
      <c r="I83" s="5">
        <v>2.1720311604363358</v>
      </c>
      <c r="J83" s="5">
        <v>6.4546899841017483E-2</v>
      </c>
      <c r="K83" s="5">
        <v>0.19875944055944056</v>
      </c>
      <c r="L83" s="5">
        <v>0.30496879271070615</v>
      </c>
      <c r="M83" s="5">
        <v>0.66587845008659774</v>
      </c>
      <c r="N83" s="5">
        <v>3.5219999999999998</v>
      </c>
      <c r="O83" s="5">
        <v>0.41399999999999998</v>
      </c>
      <c r="P83" s="5">
        <v>0.1</v>
      </c>
      <c r="Q83" s="5" t="s">
        <v>22</v>
      </c>
      <c r="R83" s="5">
        <v>6.0000000000000001E-3</v>
      </c>
      <c r="S83" s="5">
        <v>97.469832343634096</v>
      </c>
    </row>
    <row r="84" spans="1:19" x14ac:dyDescent="0.15">
      <c r="A84" s="48"/>
      <c r="B84" s="5">
        <v>54.79</v>
      </c>
      <c r="C84" s="5">
        <v>30.79</v>
      </c>
      <c r="D84" s="5">
        <v>0.28100000000000003</v>
      </c>
      <c r="E84" s="5">
        <v>0.42199999999999999</v>
      </c>
      <c r="F84" s="5" t="s">
        <v>22</v>
      </c>
      <c r="G84" s="5">
        <v>0.29199999999999998</v>
      </c>
      <c r="H84" s="5">
        <v>0.68500000000000005</v>
      </c>
      <c r="I84" s="5">
        <v>4.3095618259209907</v>
      </c>
      <c r="J84" s="5">
        <v>0.13831478537360889</v>
      </c>
      <c r="K84" s="5">
        <v>0.39953106893106893</v>
      </c>
      <c r="L84" s="5">
        <v>0.61302500851972086</v>
      </c>
      <c r="M84" s="5">
        <v>1.5822782363562664</v>
      </c>
      <c r="N84" s="5">
        <v>2.621</v>
      </c>
      <c r="O84" s="5">
        <v>0.79300000000000004</v>
      </c>
      <c r="P84" s="5">
        <v>0.48099999999999998</v>
      </c>
      <c r="Q84" s="5" t="s">
        <v>22</v>
      </c>
      <c r="R84" s="5">
        <v>1.2E-2</v>
      </c>
      <c r="S84" s="5">
        <v>98.207006125101657</v>
      </c>
    </row>
    <row r="85" spans="1:19" x14ac:dyDescent="0.15">
      <c r="A85" s="48"/>
      <c r="B85" s="5">
        <v>60.22</v>
      </c>
      <c r="C85" s="5">
        <v>31.58</v>
      </c>
      <c r="D85" s="5">
        <v>2.5999999999999999E-2</v>
      </c>
      <c r="E85" s="5">
        <v>4.7E-2</v>
      </c>
      <c r="F85" s="5" t="s">
        <v>22</v>
      </c>
      <c r="G85" s="5">
        <v>4.7E-2</v>
      </c>
      <c r="H85" s="5">
        <v>0.24099999999999999</v>
      </c>
      <c r="I85" s="5">
        <v>0.90451297634192729</v>
      </c>
      <c r="J85" s="5">
        <v>2.5357710651828298E-2</v>
      </c>
      <c r="K85" s="5">
        <v>9.8373626373626358E-2</v>
      </c>
      <c r="L85" s="5">
        <v>0.15094068480619877</v>
      </c>
      <c r="M85" s="5">
        <v>0.30933938902605296</v>
      </c>
      <c r="N85" s="5">
        <v>3.351</v>
      </c>
      <c r="O85" s="5">
        <v>0.505</v>
      </c>
      <c r="P85" s="5">
        <v>1.2999999999999999E-2</v>
      </c>
      <c r="Q85" s="5" t="s">
        <v>22</v>
      </c>
      <c r="R85" s="5">
        <v>5.0000000000000001E-3</v>
      </c>
      <c r="S85" s="5">
        <v>97.522397387199632</v>
      </c>
    </row>
    <row r="86" spans="1:19" x14ac:dyDescent="0.15">
      <c r="A86" s="48"/>
      <c r="B86" s="5">
        <v>40.03</v>
      </c>
      <c r="C86" s="5">
        <v>32.5</v>
      </c>
      <c r="D86" s="5">
        <v>0.19800000000000001</v>
      </c>
      <c r="E86" s="5">
        <v>4.2000000000000003E-2</v>
      </c>
      <c r="F86" s="5" t="s">
        <v>22</v>
      </c>
      <c r="G86" s="5">
        <v>17.404</v>
      </c>
      <c r="H86" s="5">
        <v>0.26900000000000002</v>
      </c>
      <c r="I86" s="5">
        <v>1.1340162688465953</v>
      </c>
      <c r="J86" s="5">
        <v>4.1494435612082665E-2</v>
      </c>
      <c r="K86" s="5">
        <v>0.12296703296703294</v>
      </c>
      <c r="L86" s="5">
        <v>0.18867585600774847</v>
      </c>
      <c r="M86" s="5">
        <v>0.36960973947009618</v>
      </c>
      <c r="N86" s="5">
        <v>3.2519999999999998</v>
      </c>
      <c r="O86" s="5">
        <v>0.4</v>
      </c>
      <c r="P86" s="5">
        <v>0.193</v>
      </c>
      <c r="Q86" s="5" t="s">
        <v>22</v>
      </c>
      <c r="R86" s="5" t="s">
        <v>22</v>
      </c>
      <c r="S86" s="5">
        <v>96.148763332903556</v>
      </c>
    </row>
    <row r="87" spans="1:19" x14ac:dyDescent="0.15">
      <c r="A87" s="48"/>
      <c r="B87" s="5">
        <v>60.83</v>
      </c>
      <c r="C87" s="5">
        <v>31.13</v>
      </c>
      <c r="D87" s="5" t="s">
        <v>22</v>
      </c>
      <c r="E87" s="5">
        <v>8.0000000000000002E-3</v>
      </c>
      <c r="F87" s="5" t="s">
        <v>22</v>
      </c>
      <c r="G87" s="5">
        <v>7.9000000000000001E-2</v>
      </c>
      <c r="H87" s="5">
        <v>0.32600000000000001</v>
      </c>
      <c r="I87" s="5">
        <v>0.95701372952926977</v>
      </c>
      <c r="J87" s="5">
        <v>1.7999999999999999E-2</v>
      </c>
      <c r="K87" s="5">
        <v>8.4959040959040957E-2</v>
      </c>
      <c r="L87" s="5">
        <v>0.13035786415080802</v>
      </c>
      <c r="M87" s="5">
        <v>0.26577046099421453</v>
      </c>
      <c r="N87" s="5">
        <v>3.504</v>
      </c>
      <c r="O87" s="5">
        <v>0.59699999999999998</v>
      </c>
      <c r="P87" s="5">
        <v>3.4000000000000002E-2</v>
      </c>
      <c r="Q87" s="5" t="s">
        <v>22</v>
      </c>
      <c r="R87" s="5" t="s">
        <v>22</v>
      </c>
      <c r="S87" s="5">
        <v>97.967199495633309</v>
      </c>
    </row>
    <row r="88" spans="1:19" x14ac:dyDescent="0.15">
      <c r="A88" s="48"/>
      <c r="B88" s="5">
        <v>60.04</v>
      </c>
      <c r="C88" s="5">
        <v>30.766999999999999</v>
      </c>
      <c r="D88" s="5">
        <v>6.5000000000000002E-2</v>
      </c>
      <c r="E88" s="5">
        <v>5.5E-2</v>
      </c>
      <c r="F88" s="5" t="s">
        <v>22</v>
      </c>
      <c r="G88" s="5">
        <v>8.2000000000000003E-2</v>
      </c>
      <c r="H88" s="5">
        <v>0.26200000000000001</v>
      </c>
      <c r="I88" s="5">
        <v>0.59250850025714974</v>
      </c>
      <c r="J88" s="5">
        <v>2.3052464228934817E-2</v>
      </c>
      <c r="K88" s="5">
        <v>0.11067032967032966</v>
      </c>
      <c r="L88" s="5">
        <v>0.16980827040697363</v>
      </c>
      <c r="M88" s="5">
        <v>0.36380054906585096</v>
      </c>
      <c r="N88" s="5">
        <v>3.6379999999999999</v>
      </c>
      <c r="O88" s="5">
        <v>0.27800000000000002</v>
      </c>
      <c r="P88" s="5">
        <v>0.02</v>
      </c>
      <c r="Q88" s="5" t="s">
        <v>22</v>
      </c>
      <c r="R88" s="5" t="s">
        <v>22</v>
      </c>
      <c r="S88" s="5">
        <v>96.469614713629255</v>
      </c>
    </row>
    <row r="89" spans="1:19" x14ac:dyDescent="0.15">
      <c r="A89" s="48"/>
      <c r="B89" s="5">
        <v>55.39</v>
      </c>
      <c r="C89" s="5">
        <v>30.75</v>
      </c>
      <c r="D89" s="5">
        <v>0.23200000000000001</v>
      </c>
      <c r="E89" s="5">
        <v>0.23</v>
      </c>
      <c r="F89" s="5">
        <v>1.4E-2</v>
      </c>
      <c r="G89" s="5">
        <v>0.17899999999999999</v>
      </c>
      <c r="H89" s="5">
        <v>0.17699999999999999</v>
      </c>
      <c r="I89" s="5">
        <v>3.2475465900170351</v>
      </c>
      <c r="J89" s="5">
        <v>0.10604133545310017</v>
      </c>
      <c r="K89" s="5">
        <v>0.33927722277722272</v>
      </c>
      <c r="L89" s="5">
        <v>0.52057383907592414</v>
      </c>
      <c r="M89" s="5">
        <v>1.3669334879084682</v>
      </c>
      <c r="N89" s="5">
        <v>3.335</v>
      </c>
      <c r="O89" s="5">
        <v>0.33400000000000002</v>
      </c>
      <c r="P89" s="5">
        <v>0.42</v>
      </c>
      <c r="Q89" s="5" t="s">
        <v>22</v>
      </c>
      <c r="R89" s="5">
        <v>8.0000000000000002E-3</v>
      </c>
      <c r="S89" s="5">
        <v>96.64756927523176</v>
      </c>
    </row>
    <row r="90" spans="1:19" x14ac:dyDescent="0.15">
      <c r="A90" s="48"/>
      <c r="B90" s="5">
        <v>54.01</v>
      </c>
      <c r="C90" s="5">
        <v>30.34</v>
      </c>
      <c r="D90" s="5">
        <v>0.35899999999999999</v>
      </c>
      <c r="E90" s="5">
        <v>0.60199999999999998</v>
      </c>
      <c r="F90" s="5">
        <v>6.0000000000000001E-3</v>
      </c>
      <c r="G90" s="5">
        <v>0.53100000000000003</v>
      </c>
      <c r="H90" s="5">
        <v>1.2509999999999999</v>
      </c>
      <c r="I90" s="5">
        <v>3.4050488495790634</v>
      </c>
      <c r="J90" s="5">
        <v>0.10961446740858505</v>
      </c>
      <c r="K90" s="5">
        <v>0.37639090909090911</v>
      </c>
      <c r="L90" s="5">
        <v>0.5775196428891719</v>
      </c>
      <c r="M90" s="5">
        <v>1.3730823827684842</v>
      </c>
      <c r="N90" s="5">
        <v>3.2349999999999999</v>
      </c>
      <c r="O90" s="5">
        <v>1.2989999999999999</v>
      </c>
      <c r="P90" s="5">
        <v>2.3740000000000001</v>
      </c>
      <c r="Q90" s="5" t="s">
        <v>22</v>
      </c>
      <c r="R90" s="5" t="s">
        <v>22</v>
      </c>
      <c r="S90" s="5">
        <v>99.84865625173623</v>
      </c>
    </row>
    <row r="91" spans="1:19" x14ac:dyDescent="0.15">
      <c r="A91" s="48"/>
      <c r="B91" s="5">
        <v>58.31</v>
      </c>
      <c r="C91" s="5">
        <v>30.19</v>
      </c>
      <c r="D91" s="5">
        <v>0.152</v>
      </c>
      <c r="E91" s="5">
        <v>9.4E-2</v>
      </c>
      <c r="F91" s="5" t="s">
        <v>22</v>
      </c>
      <c r="G91" s="5">
        <v>4.3999999999999997E-2</v>
      </c>
      <c r="H91" s="5">
        <v>0.46100000000000002</v>
      </c>
      <c r="I91" s="5">
        <v>1.3785197765476471</v>
      </c>
      <c r="J91" s="5">
        <v>4.0341812400635925E-2</v>
      </c>
      <c r="K91" s="5">
        <v>0.15850759589629246</v>
      </c>
      <c r="L91" s="5">
        <v>0.24320792018687726</v>
      </c>
      <c r="M91" s="5">
        <v>0.6304325257865997</v>
      </c>
      <c r="N91" s="5">
        <v>2.6179999999999999</v>
      </c>
      <c r="O91" s="5">
        <v>1.1910000000000001</v>
      </c>
      <c r="P91" s="5">
        <v>0.18099999999999999</v>
      </c>
      <c r="Q91" s="5" t="s">
        <v>22</v>
      </c>
      <c r="R91" s="5" t="s">
        <v>22</v>
      </c>
      <c r="S91" s="5">
        <v>95.692009630818049</v>
      </c>
    </row>
    <row r="92" spans="1:19" x14ac:dyDescent="0.15">
      <c r="A92" s="48"/>
      <c r="B92" s="5">
        <v>53.92</v>
      </c>
      <c r="C92" s="5">
        <v>30.47</v>
      </c>
      <c r="D92" s="5">
        <v>0.29899999999999999</v>
      </c>
      <c r="E92" s="5">
        <v>0.35</v>
      </c>
      <c r="F92" s="5" t="s">
        <v>22</v>
      </c>
      <c r="G92" s="5">
        <v>8.5999999999999993E-2</v>
      </c>
      <c r="H92" s="5">
        <v>0.48699999999999999</v>
      </c>
      <c r="I92" s="5">
        <v>4.20006025498739</v>
      </c>
      <c r="J92" s="5">
        <v>0.17024244833068361</v>
      </c>
      <c r="K92" s="5">
        <v>0.48247792207792201</v>
      </c>
      <c r="L92" s="5">
        <v>0.74029544957222038</v>
      </c>
      <c r="M92" s="5">
        <v>1.8154612074196066</v>
      </c>
      <c r="N92" s="5">
        <v>2.67</v>
      </c>
      <c r="O92" s="5">
        <v>0.90700000000000003</v>
      </c>
      <c r="P92" s="5">
        <v>0.71799999999999997</v>
      </c>
      <c r="Q92" s="5" t="s">
        <v>22</v>
      </c>
      <c r="R92" s="5" t="s">
        <v>22</v>
      </c>
      <c r="S92" s="5">
        <v>97.317086482387808</v>
      </c>
    </row>
    <row r="93" spans="1:19" x14ac:dyDescent="0.15">
      <c r="A93" s="48"/>
      <c r="B93" s="5">
        <v>53.48</v>
      </c>
      <c r="C93" s="5">
        <v>29.61</v>
      </c>
      <c r="D93" s="5">
        <v>0.36399999999999999</v>
      </c>
      <c r="E93" s="5">
        <v>0.93899999999999995</v>
      </c>
      <c r="F93" s="5" t="s">
        <v>22</v>
      </c>
      <c r="G93" s="5">
        <v>6.7000000000000004E-2</v>
      </c>
      <c r="H93" s="5">
        <v>0.88800000000000001</v>
      </c>
      <c r="I93" s="5">
        <v>2.5230361960317107</v>
      </c>
      <c r="J93" s="5">
        <v>0.10143084260731319</v>
      </c>
      <c r="K93" s="5">
        <v>0.23643206793206795</v>
      </c>
      <c r="L93" s="5">
        <v>0.36277221405126181</v>
      </c>
      <c r="M93" s="5">
        <v>1.0635880081476987</v>
      </c>
      <c r="N93" s="5">
        <v>2.4540000000000002</v>
      </c>
      <c r="O93" s="5">
        <v>2.8879999999999999</v>
      </c>
      <c r="P93" s="5">
        <v>0.59399999999999997</v>
      </c>
      <c r="Q93" s="5" t="s">
        <v>22</v>
      </c>
      <c r="R93" s="5" t="s">
        <v>22</v>
      </c>
      <c r="S93" s="5">
        <v>95.571259328770054</v>
      </c>
    </row>
    <row r="94" spans="1:19" x14ac:dyDescent="0.15">
      <c r="A94" s="48"/>
      <c r="B94" s="5">
        <v>50.93</v>
      </c>
      <c r="C94" s="5">
        <v>29.58</v>
      </c>
      <c r="D94" s="5">
        <v>0.93200000000000005</v>
      </c>
      <c r="E94" s="5">
        <v>1.9950000000000001</v>
      </c>
      <c r="F94" s="5" t="s">
        <v>22</v>
      </c>
      <c r="G94" s="5">
        <v>8.5999999999999993E-2</v>
      </c>
      <c r="H94" s="5">
        <v>0.97699999999999998</v>
      </c>
      <c r="I94" s="5">
        <v>3.5100503559537479</v>
      </c>
      <c r="J94" s="5">
        <v>0.1663235294117647</v>
      </c>
      <c r="K94" s="5">
        <v>0.37896203796203798</v>
      </c>
      <c r="L94" s="5">
        <v>0.58146468351478842</v>
      </c>
      <c r="M94" s="5">
        <v>1.4525056080436856</v>
      </c>
      <c r="N94" s="5">
        <v>2.4380000000000002</v>
      </c>
      <c r="O94" s="5">
        <v>3.7610000000000001</v>
      </c>
      <c r="P94" s="5">
        <v>0.68899999999999995</v>
      </c>
      <c r="Q94" s="5">
        <v>0.188</v>
      </c>
      <c r="R94" s="5" t="s">
        <v>22</v>
      </c>
      <c r="S94" s="5">
        <v>97.58614881488603</v>
      </c>
    </row>
    <row r="95" spans="1:19" x14ac:dyDescent="0.15">
      <c r="A95" s="48"/>
      <c r="B95" s="5">
        <v>59.56</v>
      </c>
      <c r="C95" s="5">
        <v>30.4</v>
      </c>
      <c r="D95" s="5" t="s">
        <v>22</v>
      </c>
      <c r="E95" s="5">
        <v>2.9000000000000001E-2</v>
      </c>
      <c r="F95" s="5" t="s">
        <v>22</v>
      </c>
      <c r="G95" s="5">
        <v>5.1999999999999998E-2</v>
      </c>
      <c r="H95" s="5">
        <v>0.221</v>
      </c>
      <c r="I95" s="5">
        <v>0.93451340673469441</v>
      </c>
      <c r="J95" s="5">
        <v>0.03</v>
      </c>
      <c r="K95" s="5">
        <v>0.13224545454545455</v>
      </c>
      <c r="L95" s="5">
        <v>0.20291230696106041</v>
      </c>
      <c r="M95" s="5">
        <v>0.35145601945683014</v>
      </c>
      <c r="N95" s="5">
        <v>2.8380000000000001</v>
      </c>
      <c r="O95" s="5">
        <v>1.01</v>
      </c>
      <c r="P95" s="5">
        <v>3.5000000000000003E-2</v>
      </c>
      <c r="Q95" s="5" t="s">
        <v>22</v>
      </c>
      <c r="R95" s="5" t="s">
        <v>22</v>
      </c>
      <c r="S95" s="5">
        <v>95.796127187698048</v>
      </c>
    </row>
    <row r="96" spans="1:19" x14ac:dyDescent="0.15">
      <c r="A96" s="48"/>
      <c r="B96" s="5">
        <v>53.28</v>
      </c>
      <c r="C96" s="5">
        <v>29.96</v>
      </c>
      <c r="D96" s="5" t="s">
        <v>22</v>
      </c>
      <c r="E96" s="5">
        <v>0.01</v>
      </c>
      <c r="F96" s="5" t="s">
        <v>22</v>
      </c>
      <c r="G96" s="5">
        <v>5.0000000000000001E-3</v>
      </c>
      <c r="H96" s="5">
        <v>1.42</v>
      </c>
      <c r="I96" s="5">
        <v>4.8690698527460956</v>
      </c>
      <c r="J96" s="5">
        <v>0.12425278219395866</v>
      </c>
      <c r="K96" s="5">
        <v>0.40389080919080922</v>
      </c>
      <c r="L96" s="5">
        <v>0.61971442523272291</v>
      </c>
      <c r="M96" s="5">
        <v>1.7573883115194593</v>
      </c>
      <c r="N96" s="5">
        <v>3.2749999999999999</v>
      </c>
      <c r="O96" s="5">
        <v>2.6779999999999999</v>
      </c>
      <c r="P96" s="5">
        <v>0.496</v>
      </c>
      <c r="Q96" s="5" t="s">
        <v>22</v>
      </c>
      <c r="R96" s="5" t="s">
        <v>22</v>
      </c>
      <c r="S96" s="5">
        <v>98.898316180883072</v>
      </c>
    </row>
    <row r="97" spans="1:19" x14ac:dyDescent="0.15">
      <c r="A97" s="48"/>
      <c r="B97" s="5">
        <v>58.81</v>
      </c>
      <c r="C97" s="5">
        <v>30.16</v>
      </c>
      <c r="D97" s="5">
        <v>0.27500000000000002</v>
      </c>
      <c r="E97" s="5">
        <v>0.13200000000000001</v>
      </c>
      <c r="F97" s="5" t="s">
        <v>22</v>
      </c>
      <c r="G97" s="5">
        <v>0.113</v>
      </c>
      <c r="H97" s="5">
        <v>0.52300000000000002</v>
      </c>
      <c r="I97" s="5">
        <v>1.4325205512546277</v>
      </c>
      <c r="J97" s="5">
        <v>4.6104928457869634E-2</v>
      </c>
      <c r="K97" s="5">
        <v>0.16678801198801202</v>
      </c>
      <c r="L97" s="5">
        <v>0.25591307014869158</v>
      </c>
      <c r="M97" s="5">
        <v>0.47853205954969236</v>
      </c>
      <c r="N97" s="5">
        <v>2.4740000000000002</v>
      </c>
      <c r="O97" s="5">
        <v>0.747</v>
      </c>
      <c r="P97" s="5">
        <v>0.29299999999999998</v>
      </c>
      <c r="Q97" s="5" t="s">
        <v>22</v>
      </c>
      <c r="R97" s="5" t="s">
        <v>22</v>
      </c>
      <c r="S97" s="5">
        <v>95.906858621398911</v>
      </c>
    </row>
    <row r="98" spans="1:19" x14ac:dyDescent="0.15">
      <c r="A98" s="48"/>
      <c r="B98" s="5">
        <v>58.16</v>
      </c>
      <c r="C98" s="5">
        <v>30.27</v>
      </c>
      <c r="D98" s="5">
        <v>0.13200000000000001</v>
      </c>
      <c r="E98" s="5">
        <v>0.19400000000000001</v>
      </c>
      <c r="F98" s="5">
        <v>2.9000000000000001E-2</v>
      </c>
      <c r="G98" s="5">
        <v>6.9000000000000006E-2</v>
      </c>
      <c r="H98" s="5">
        <v>0.46300000000000002</v>
      </c>
      <c r="I98" s="5">
        <v>1.6440235855236358</v>
      </c>
      <c r="J98" s="5">
        <v>5.8092209856915739E-2</v>
      </c>
      <c r="K98" s="5">
        <v>0.19429963367932629</v>
      </c>
      <c r="L98" s="5">
        <v>0.2981258376484302</v>
      </c>
      <c r="M98" s="5">
        <v>0.66168940799167897</v>
      </c>
      <c r="N98" s="5">
        <v>1.732</v>
      </c>
      <c r="O98" s="5">
        <v>0.78400000000000003</v>
      </c>
      <c r="P98" s="5">
        <v>0.94799999999999995</v>
      </c>
      <c r="Q98" s="5" t="s">
        <v>22</v>
      </c>
      <c r="R98" s="5" t="s">
        <v>22</v>
      </c>
      <c r="S98" s="5">
        <v>95.637230674699964</v>
      </c>
    </row>
    <row r="99" spans="1:19" x14ac:dyDescent="0.15">
      <c r="A99" s="48"/>
      <c r="B99" s="5">
        <v>58.92</v>
      </c>
      <c r="C99" s="5">
        <v>31.2</v>
      </c>
      <c r="D99" s="5">
        <v>5.0000000000000001E-3</v>
      </c>
      <c r="E99" s="5" t="s">
        <v>24</v>
      </c>
      <c r="F99" s="5" t="s">
        <v>24</v>
      </c>
      <c r="G99" s="5" t="s">
        <v>24</v>
      </c>
      <c r="H99" s="5">
        <v>0.45500000000000002</v>
      </c>
      <c r="I99" s="5">
        <v>1.9815284274422651</v>
      </c>
      <c r="J99" s="5">
        <v>0.13200000000000001</v>
      </c>
      <c r="K99" s="5">
        <v>0.29880989010989012</v>
      </c>
      <c r="L99" s="5">
        <v>0.45848233009882877</v>
      </c>
      <c r="M99" s="5">
        <v>0.86169929357718644</v>
      </c>
      <c r="N99" s="5">
        <v>2.9169999999999998</v>
      </c>
      <c r="O99" s="5">
        <v>1.3759999999999999</v>
      </c>
      <c r="P99" s="5">
        <v>0.11</v>
      </c>
      <c r="Q99" s="5" t="s">
        <v>22</v>
      </c>
      <c r="R99" s="5" t="s">
        <v>22</v>
      </c>
      <c r="S99" s="5">
        <v>98.717843741228194</v>
      </c>
    </row>
    <row r="100" spans="1:19" x14ac:dyDescent="0.15">
      <c r="A100" s="48"/>
      <c r="B100" s="5">
        <v>59.73</v>
      </c>
      <c r="C100" s="5">
        <v>32.020000000000003</v>
      </c>
      <c r="D100" s="5">
        <v>4.7E-2</v>
      </c>
      <c r="E100" s="5" t="s">
        <v>24</v>
      </c>
      <c r="F100" s="5" t="s">
        <v>24</v>
      </c>
      <c r="G100" s="5" t="s">
        <v>24</v>
      </c>
      <c r="H100" s="5">
        <v>0.16</v>
      </c>
      <c r="I100" s="5">
        <v>1.3305190879192197</v>
      </c>
      <c r="J100" s="5">
        <v>4.6104928457869634E-2</v>
      </c>
      <c r="K100" s="5">
        <v>0.20859680319680315</v>
      </c>
      <c r="L100" s="5">
        <v>0.32006286119132604</v>
      </c>
      <c r="M100" s="5">
        <v>0.50420937852127934</v>
      </c>
      <c r="N100" s="5">
        <v>2.2919999999999998</v>
      </c>
      <c r="O100" s="5">
        <v>1.1739999999999999</v>
      </c>
      <c r="P100" s="5">
        <v>0.251</v>
      </c>
      <c r="Q100" s="5" t="s">
        <v>22</v>
      </c>
      <c r="R100" s="5" t="s">
        <v>22</v>
      </c>
      <c r="S100" s="5">
        <v>98.083493059286496</v>
      </c>
    </row>
    <row r="101" spans="1:19" x14ac:dyDescent="0.15">
      <c r="A101" s="48"/>
      <c r="B101" s="5">
        <v>59.51</v>
      </c>
      <c r="C101" s="5">
        <v>32.630000000000003</v>
      </c>
      <c r="D101" s="5">
        <v>0.112</v>
      </c>
      <c r="E101" s="5" t="s">
        <v>24</v>
      </c>
      <c r="F101" s="5" t="s">
        <v>24</v>
      </c>
      <c r="G101" s="5" t="s">
        <v>24</v>
      </c>
      <c r="H101" s="5">
        <v>0.29699999999999999</v>
      </c>
      <c r="I101" s="5">
        <v>1.5510222513060576</v>
      </c>
      <c r="J101" s="5" t="s">
        <v>22</v>
      </c>
      <c r="K101" s="5">
        <v>0.16857662337662335</v>
      </c>
      <c r="L101" s="5">
        <v>0.25865744623607695</v>
      </c>
      <c r="M101" s="5">
        <v>0.4727228691454472</v>
      </c>
      <c r="N101" s="5">
        <v>2.887</v>
      </c>
      <c r="O101" s="5">
        <v>1.21</v>
      </c>
      <c r="P101" s="5">
        <v>0.122</v>
      </c>
      <c r="Q101" s="5" t="s">
        <v>22</v>
      </c>
      <c r="R101" s="5" t="s">
        <v>22</v>
      </c>
      <c r="S101" s="5">
        <v>99.218979190064175</v>
      </c>
    </row>
    <row r="102" spans="1:19" x14ac:dyDescent="0.15">
      <c r="A102" s="48"/>
      <c r="B102" s="5">
        <v>57.31</v>
      </c>
      <c r="C102" s="5">
        <v>31.69</v>
      </c>
      <c r="D102" s="5">
        <v>0.108</v>
      </c>
      <c r="E102" s="5" t="s">
        <v>24</v>
      </c>
      <c r="F102" s="5" t="s">
        <v>24</v>
      </c>
      <c r="G102" s="5" t="s">
        <v>24</v>
      </c>
      <c r="H102" s="5">
        <v>0.68500000000000005</v>
      </c>
      <c r="I102" s="5">
        <v>2.0040287502368401</v>
      </c>
      <c r="J102" s="5">
        <v>8.9213036565977746E-2</v>
      </c>
      <c r="K102" s="5">
        <v>0.26102547452547453</v>
      </c>
      <c r="L102" s="5">
        <v>0.40050738525281154</v>
      </c>
      <c r="M102" s="5">
        <v>0.86596935945219744</v>
      </c>
      <c r="N102" s="5">
        <v>4.0279999999999996</v>
      </c>
      <c r="O102" s="5">
        <v>1.363</v>
      </c>
      <c r="P102" s="5">
        <v>0.191</v>
      </c>
      <c r="Q102" s="5" t="s">
        <v>22</v>
      </c>
      <c r="R102" s="5">
        <v>0.01</v>
      </c>
      <c r="S102" s="5">
        <v>99.003490006033317</v>
      </c>
    </row>
    <row r="103" spans="1:19" x14ac:dyDescent="0.15">
      <c r="A103" s="48"/>
      <c r="B103" s="5">
        <v>60.09</v>
      </c>
      <c r="C103" s="5">
        <v>31.22</v>
      </c>
      <c r="D103" s="5">
        <v>0.13100000000000001</v>
      </c>
      <c r="E103" s="5" t="s">
        <v>24</v>
      </c>
      <c r="F103" s="5" t="s">
        <v>24</v>
      </c>
      <c r="G103" s="5" t="s">
        <v>24</v>
      </c>
      <c r="H103" s="5">
        <v>0.53800000000000003</v>
      </c>
      <c r="I103" s="5">
        <v>1.492521412040162</v>
      </c>
      <c r="J103" s="5">
        <v>4.8525437201907787E-2</v>
      </c>
      <c r="K103" s="5">
        <v>0.14286533466533466</v>
      </c>
      <c r="L103" s="5">
        <v>0.21920703997991139</v>
      </c>
      <c r="M103" s="5">
        <v>0.61659751235156446</v>
      </c>
      <c r="N103" s="5">
        <v>3.319</v>
      </c>
      <c r="O103" s="5">
        <v>0.96899999999999997</v>
      </c>
      <c r="P103" s="5" t="s">
        <v>22</v>
      </c>
      <c r="Q103" s="5" t="s">
        <v>22</v>
      </c>
      <c r="R103" s="5" t="s">
        <v>22</v>
      </c>
      <c r="S103" s="5">
        <v>98.786716736238859</v>
      </c>
    </row>
    <row r="104" spans="1:19" x14ac:dyDescent="0.15">
      <c r="A104" s="48"/>
      <c r="B104" s="5">
        <v>57.722999999999999</v>
      </c>
      <c r="C104" s="5">
        <v>30.65</v>
      </c>
      <c r="D104" s="5">
        <v>8.7999999999999995E-2</v>
      </c>
      <c r="E104" s="5" t="s">
        <v>24</v>
      </c>
      <c r="F104" s="5" t="s">
        <v>24</v>
      </c>
      <c r="G104" s="5" t="s">
        <v>24</v>
      </c>
      <c r="H104" s="5">
        <v>0.47699999999999998</v>
      </c>
      <c r="I104" s="5">
        <v>1.6170231981701455</v>
      </c>
      <c r="J104" s="5">
        <v>7.3422098569157393E-2</v>
      </c>
      <c r="K104" s="5">
        <v>0.22871868131868128</v>
      </c>
      <c r="L104" s="5">
        <v>0.35093709217441216</v>
      </c>
      <c r="M104" s="5">
        <v>0.67096149169031205</v>
      </c>
      <c r="N104" s="5">
        <v>4.3239999999999998</v>
      </c>
      <c r="O104" s="5">
        <v>1.536</v>
      </c>
      <c r="P104" s="5">
        <v>7.1999999999999995E-2</v>
      </c>
      <c r="Q104" s="5" t="s">
        <v>22</v>
      </c>
      <c r="R104" s="5" t="s">
        <v>22</v>
      </c>
      <c r="S104" s="5">
        <v>97.812611761922682</v>
      </c>
    </row>
    <row r="105" spans="1:19" x14ac:dyDescent="0.15">
      <c r="A105" s="48"/>
      <c r="B105" s="5">
        <v>58.14</v>
      </c>
      <c r="C105" s="5">
        <v>30.92</v>
      </c>
      <c r="D105" s="5">
        <v>6.0999999999999999E-2</v>
      </c>
      <c r="E105" s="5" t="s">
        <v>24</v>
      </c>
      <c r="F105" s="5" t="s">
        <v>24</v>
      </c>
      <c r="G105" s="5" t="s">
        <v>24</v>
      </c>
      <c r="H105" s="5">
        <v>0.36799999999999999</v>
      </c>
      <c r="I105" s="5">
        <v>2.422534754215941</v>
      </c>
      <c r="J105" s="5">
        <v>0.10765500794912559</v>
      </c>
      <c r="K105" s="5">
        <v>0.24615764235764237</v>
      </c>
      <c r="L105" s="5">
        <v>0.37769475902642013</v>
      </c>
      <c r="M105" s="5">
        <v>1.1891279448730172</v>
      </c>
      <c r="N105" s="5">
        <v>1.5529999999999999</v>
      </c>
      <c r="O105" s="5">
        <v>1.2949999999999999</v>
      </c>
      <c r="P105" s="5">
        <v>0.35399999999999998</v>
      </c>
      <c r="Q105" s="5" t="s">
        <v>22</v>
      </c>
      <c r="R105" s="5">
        <v>1.7000000000000001E-2</v>
      </c>
      <c r="S105" s="5">
        <v>97.047338308422155</v>
      </c>
    </row>
    <row r="106" spans="1:19" x14ac:dyDescent="0.15">
      <c r="A106" s="48"/>
      <c r="B106" s="5">
        <v>62.33</v>
      </c>
      <c r="C106" s="5">
        <v>31.71</v>
      </c>
      <c r="D106" s="5" t="s">
        <v>22</v>
      </c>
      <c r="E106" s="5" t="s">
        <v>24</v>
      </c>
      <c r="F106" s="5" t="s">
        <v>24</v>
      </c>
      <c r="G106" s="5" t="s">
        <v>24</v>
      </c>
      <c r="H106" s="5">
        <v>0.17299999999999999</v>
      </c>
      <c r="I106" s="5">
        <v>0.40800585334163214</v>
      </c>
      <c r="J106" s="5">
        <v>2.1323529411764706E-2</v>
      </c>
      <c r="K106" s="5">
        <v>5.634125874125874E-2</v>
      </c>
      <c r="L106" s="5">
        <v>8.6447846752641125E-2</v>
      </c>
      <c r="M106" s="5">
        <v>0.21203544975494709</v>
      </c>
      <c r="N106" s="5">
        <v>3.0859999999999999</v>
      </c>
      <c r="O106" s="5">
        <v>0.48699999999999999</v>
      </c>
      <c r="P106" s="5" t="s">
        <v>22</v>
      </c>
      <c r="Q106" s="5" t="s">
        <v>22</v>
      </c>
      <c r="R106" s="5" t="s">
        <v>22</v>
      </c>
      <c r="S106" s="5">
        <v>98.57492853800224</v>
      </c>
    </row>
    <row r="107" spans="1:19" x14ac:dyDescent="0.15">
      <c r="A107" s="48"/>
      <c r="B107" s="5">
        <v>62.17</v>
      </c>
      <c r="C107" s="5">
        <v>32.020000000000003</v>
      </c>
      <c r="D107" s="5">
        <v>2.1000000000000001E-2</v>
      </c>
      <c r="E107" s="5" t="s">
        <v>24</v>
      </c>
      <c r="F107" s="5" t="s">
        <v>24</v>
      </c>
      <c r="G107" s="5" t="s">
        <v>24</v>
      </c>
      <c r="H107" s="5">
        <v>0.26600000000000001</v>
      </c>
      <c r="I107" s="5">
        <v>0.78301123325122057</v>
      </c>
      <c r="J107" s="5">
        <v>5.1176470588235295E-2</v>
      </c>
      <c r="K107" s="5">
        <v>0.1812086913086913</v>
      </c>
      <c r="L107" s="5">
        <v>0.27803960235323655</v>
      </c>
      <c r="M107" s="5">
        <v>0.46970724625119181</v>
      </c>
      <c r="N107" s="5">
        <v>2.4929999999999999</v>
      </c>
      <c r="O107" s="5">
        <v>0.63200000000000001</v>
      </c>
      <c r="P107" s="5">
        <v>6.0999999999999999E-2</v>
      </c>
      <c r="Q107" s="5" t="s">
        <v>22</v>
      </c>
      <c r="R107" s="5" t="s">
        <v>22</v>
      </c>
      <c r="S107" s="5">
        <v>99.426143243752577</v>
      </c>
    </row>
    <row r="108" spans="1:19" x14ac:dyDescent="0.15">
      <c r="A108" s="48"/>
      <c r="B108" s="5">
        <v>59.16</v>
      </c>
      <c r="C108" s="5">
        <v>31.2</v>
      </c>
      <c r="D108" s="5" t="s">
        <v>22</v>
      </c>
      <c r="E108" s="5" t="s">
        <v>24</v>
      </c>
      <c r="F108" s="5" t="s">
        <v>24</v>
      </c>
      <c r="G108" s="5" t="s">
        <v>24</v>
      </c>
      <c r="H108" s="5">
        <v>0.42199999999999999</v>
      </c>
      <c r="I108" s="5">
        <v>1.6080230690523152</v>
      </c>
      <c r="J108" s="5">
        <v>7.5266295707472175E-2</v>
      </c>
      <c r="K108" s="5">
        <v>0.21944025974025977</v>
      </c>
      <c r="L108" s="5">
        <v>0.33670064122110022</v>
      </c>
      <c r="M108" s="5">
        <v>0.74179584380688224</v>
      </c>
      <c r="N108" s="5">
        <v>3.254</v>
      </c>
      <c r="O108" s="5">
        <v>1.228</v>
      </c>
      <c r="P108" s="5">
        <v>8.1000000000000003E-2</v>
      </c>
      <c r="Q108" s="5" t="s">
        <v>22</v>
      </c>
      <c r="R108" s="5">
        <v>1.0999999999999999E-2</v>
      </c>
      <c r="S108" s="5">
        <v>98.334746709528034</v>
      </c>
    </row>
    <row r="109" spans="1:19" x14ac:dyDescent="0.15">
      <c r="A109" s="48"/>
      <c r="B109" s="5">
        <v>59.57</v>
      </c>
      <c r="C109" s="5">
        <v>31.901</v>
      </c>
      <c r="D109" s="5">
        <v>7.1999999999999995E-2</v>
      </c>
      <c r="E109" s="5" t="s">
        <v>24</v>
      </c>
      <c r="F109" s="5" t="s">
        <v>24</v>
      </c>
      <c r="G109" s="5" t="s">
        <v>24</v>
      </c>
      <c r="H109" s="5">
        <v>0.45300000000000001</v>
      </c>
      <c r="I109" s="5">
        <v>1.6110231120915919</v>
      </c>
      <c r="J109" s="5">
        <v>7.8147853736089026E-2</v>
      </c>
      <c r="K109" s="5">
        <v>0.21016183816183817</v>
      </c>
      <c r="L109" s="5">
        <v>0.32246419026778833</v>
      </c>
      <c r="M109" s="5">
        <v>0.68911521170357815</v>
      </c>
      <c r="N109" s="5">
        <v>3.5219999999999998</v>
      </c>
      <c r="O109" s="5">
        <v>1.4179999999999999</v>
      </c>
      <c r="P109" s="5">
        <v>5.8999999999999997E-2</v>
      </c>
      <c r="Q109" s="5" t="s">
        <v>22</v>
      </c>
      <c r="R109" s="5" t="s">
        <v>22</v>
      </c>
      <c r="S109" s="5">
        <v>99.905912205960902</v>
      </c>
    </row>
    <row r="110" spans="1:19" x14ac:dyDescent="0.15">
      <c r="A110" s="48"/>
      <c r="B110" s="5">
        <v>48.743000000000002</v>
      </c>
      <c r="C110" s="5">
        <v>28.591000000000001</v>
      </c>
      <c r="D110" s="5">
        <v>0.64900000000000002</v>
      </c>
      <c r="E110" s="5" t="s">
        <v>24</v>
      </c>
      <c r="F110" s="5" t="s">
        <v>24</v>
      </c>
      <c r="G110" s="5" t="s">
        <v>24</v>
      </c>
      <c r="H110" s="5">
        <v>0.84299999999999997</v>
      </c>
      <c r="I110" s="5">
        <v>7.1566026701945855</v>
      </c>
      <c r="J110" s="5">
        <v>0.27593799682034981</v>
      </c>
      <c r="K110" s="5">
        <v>0.58174585414585422</v>
      </c>
      <c r="L110" s="5">
        <v>0.89260832242211186</v>
      </c>
      <c r="M110" s="5">
        <v>2.4079094225596052</v>
      </c>
      <c r="N110" s="5">
        <v>2.4390000000000001</v>
      </c>
      <c r="O110" s="5">
        <v>2.2170000000000001</v>
      </c>
      <c r="P110" s="5">
        <v>0.4</v>
      </c>
      <c r="Q110" s="5" t="s">
        <v>22</v>
      </c>
      <c r="R110" s="5" t="s">
        <v>22</v>
      </c>
      <c r="S110" s="5">
        <v>95.196804266142507</v>
      </c>
    </row>
    <row r="111" spans="1:19" x14ac:dyDescent="0.15">
      <c r="A111" s="48"/>
      <c r="B111" s="5">
        <v>47.69</v>
      </c>
      <c r="C111" s="5">
        <v>29.187000000000001</v>
      </c>
      <c r="D111" s="5">
        <v>0.34300000000000003</v>
      </c>
      <c r="E111" s="5" t="s">
        <v>24</v>
      </c>
      <c r="F111" s="5" t="s">
        <v>24</v>
      </c>
      <c r="G111" s="5" t="s">
        <v>24</v>
      </c>
      <c r="H111" s="5">
        <v>1.984</v>
      </c>
      <c r="I111" s="5">
        <v>10.011143622066372</v>
      </c>
      <c r="J111" s="5">
        <v>0.38416931637519874</v>
      </c>
      <c r="K111" s="5">
        <v>0.88044395604395598</v>
      </c>
      <c r="L111" s="5">
        <v>1.3509191290154792</v>
      </c>
      <c r="M111" s="5">
        <v>3.4528375465231971</v>
      </c>
      <c r="N111" s="5">
        <v>1.377</v>
      </c>
      <c r="O111" s="5">
        <v>1.161</v>
      </c>
      <c r="P111" s="5">
        <v>0.93200000000000005</v>
      </c>
      <c r="Q111" s="5" t="s">
        <v>22</v>
      </c>
      <c r="R111" s="5" t="s">
        <v>22</v>
      </c>
      <c r="S111" s="5">
        <v>98.753513570024197</v>
      </c>
    </row>
    <row r="112" spans="1:19" x14ac:dyDescent="0.15">
      <c r="A112" s="48"/>
      <c r="B112" s="5">
        <v>50.77</v>
      </c>
      <c r="C112" s="5">
        <v>29.98</v>
      </c>
      <c r="D112" s="5">
        <v>0.48899999999999999</v>
      </c>
      <c r="E112" s="5" t="s">
        <v>24</v>
      </c>
      <c r="F112" s="5" t="s">
        <v>24</v>
      </c>
      <c r="G112" s="5" t="s">
        <v>24</v>
      </c>
      <c r="H112" s="5">
        <v>0.66200000000000003</v>
      </c>
      <c r="I112" s="5">
        <v>6.363091286305897</v>
      </c>
      <c r="J112" s="5">
        <v>0.25150238473767889</v>
      </c>
      <c r="K112" s="5">
        <v>0.56453046953046948</v>
      </c>
      <c r="L112" s="5">
        <v>0.86619370258102701</v>
      </c>
      <c r="M112" s="5">
        <v>2.2125753952168625</v>
      </c>
      <c r="N112" s="5">
        <v>1.544</v>
      </c>
      <c r="O112" s="5">
        <v>2.0179999999999998</v>
      </c>
      <c r="P112" s="5">
        <v>1.532</v>
      </c>
      <c r="Q112" s="5" t="s">
        <v>22</v>
      </c>
      <c r="R112" s="5" t="s">
        <v>22</v>
      </c>
      <c r="S112" s="5">
        <v>97.252893238371939</v>
      </c>
    </row>
    <row r="113" spans="1:19" x14ac:dyDescent="0.15">
      <c r="A113" s="48"/>
      <c r="B113" s="5">
        <v>49.71</v>
      </c>
      <c r="C113" s="5">
        <v>29.439</v>
      </c>
      <c r="D113" s="5">
        <v>0.502</v>
      </c>
      <c r="E113" s="5" t="s">
        <v>24</v>
      </c>
      <c r="F113" s="5" t="s">
        <v>24</v>
      </c>
      <c r="G113" s="5" t="s">
        <v>24</v>
      </c>
      <c r="H113" s="5">
        <v>0.82299999999999995</v>
      </c>
      <c r="I113" s="5">
        <v>6.7380966662154851</v>
      </c>
      <c r="J113" s="5">
        <v>0.26348966613672498</v>
      </c>
      <c r="K113" s="5">
        <v>0.95925464535464522</v>
      </c>
      <c r="L113" s="5">
        <v>1.4718432003658997</v>
      </c>
      <c r="M113" s="5">
        <v>3.3904323047586025</v>
      </c>
      <c r="N113" s="5">
        <v>2.6179999999999999</v>
      </c>
      <c r="O113" s="5">
        <v>2.3239999999999998</v>
      </c>
      <c r="P113" s="5">
        <v>0.28799999999999998</v>
      </c>
      <c r="Q113" s="5" t="s">
        <v>22</v>
      </c>
      <c r="R113" s="5" t="s">
        <v>22</v>
      </c>
      <c r="S113" s="5">
        <v>98.527116482831332</v>
      </c>
    </row>
    <row r="114" spans="1:19" x14ac:dyDescent="0.15">
      <c r="A114" s="48"/>
      <c r="B114" s="5">
        <v>60.17</v>
      </c>
      <c r="C114" s="5">
        <v>31.66</v>
      </c>
      <c r="D114" s="5">
        <v>8.4000000000000005E-2</v>
      </c>
      <c r="E114" s="5" t="s">
        <v>24</v>
      </c>
      <c r="F114" s="5" t="s">
        <v>24</v>
      </c>
      <c r="G114" s="5" t="s">
        <v>24</v>
      </c>
      <c r="H114" s="5">
        <v>0.152</v>
      </c>
      <c r="I114" s="5">
        <v>1.6470236285629125</v>
      </c>
      <c r="J114" s="5">
        <v>0.111</v>
      </c>
      <c r="K114" s="5">
        <v>0.20155414585414588</v>
      </c>
      <c r="L114" s="5">
        <v>0.30925688034724591</v>
      </c>
      <c r="M114" s="5">
        <v>0.8516219381121608</v>
      </c>
      <c r="N114" s="5">
        <v>1.7450000000000001</v>
      </c>
      <c r="O114" s="5">
        <v>1.2410000000000001</v>
      </c>
      <c r="P114" s="5">
        <v>0.38100000000000001</v>
      </c>
      <c r="Q114" s="5" t="s">
        <v>22</v>
      </c>
      <c r="R114" s="5" t="s">
        <v>22</v>
      </c>
      <c r="S114" s="5">
        <v>98.553456592876472</v>
      </c>
    </row>
    <row r="115" spans="1:19" x14ac:dyDescent="0.15">
      <c r="A115" s="48"/>
      <c r="B115" s="5">
        <v>62.551000000000002</v>
      </c>
      <c r="C115" s="5">
        <v>32.119999999999997</v>
      </c>
      <c r="D115" s="5">
        <v>4.7E-2</v>
      </c>
      <c r="E115" s="5" t="s">
        <v>24</v>
      </c>
      <c r="F115" s="5" t="s">
        <v>24</v>
      </c>
      <c r="G115" s="5" t="s">
        <v>24</v>
      </c>
      <c r="H115" s="5">
        <v>0.11600000000000001</v>
      </c>
      <c r="I115" s="5">
        <v>1.2075173233088747</v>
      </c>
      <c r="J115" s="5">
        <v>5.7170111287758348E-2</v>
      </c>
      <c r="K115" s="5">
        <v>0.16812947052947053</v>
      </c>
      <c r="L115" s="5">
        <v>0.25797135221423056</v>
      </c>
      <c r="M115" s="5">
        <v>0.53768669498136434</v>
      </c>
      <c r="N115" s="5">
        <v>1.6140000000000001</v>
      </c>
      <c r="O115" s="5">
        <v>0.47</v>
      </c>
      <c r="P115" s="5">
        <v>0.11700000000000001</v>
      </c>
      <c r="Q115" s="5" t="s">
        <v>22</v>
      </c>
      <c r="R115" s="5" t="s">
        <v>22</v>
      </c>
      <c r="S115" s="5">
        <v>99.263474952321687</v>
      </c>
    </row>
    <row r="116" spans="1:19" x14ac:dyDescent="0.15">
      <c r="A116" s="48"/>
      <c r="B116" s="5">
        <v>60.243000000000002</v>
      </c>
      <c r="C116" s="5">
        <v>31.52</v>
      </c>
      <c r="D116" s="5">
        <v>0.157</v>
      </c>
      <c r="E116" s="5" t="s">
        <v>24</v>
      </c>
      <c r="F116" s="5" t="s">
        <v>24</v>
      </c>
      <c r="G116" s="5" t="s">
        <v>24</v>
      </c>
      <c r="H116" s="5">
        <v>0.13700000000000001</v>
      </c>
      <c r="I116" s="5">
        <v>2.2005315693094651</v>
      </c>
      <c r="J116" s="5">
        <v>5.7746422893481711E-2</v>
      </c>
      <c r="K116" s="5">
        <v>0.21475222669820268</v>
      </c>
      <c r="L116" s="5">
        <v>0.32950750476931762</v>
      </c>
      <c r="M116" s="5">
        <v>0.84342341163214007</v>
      </c>
      <c r="N116" s="5">
        <v>1.853</v>
      </c>
      <c r="O116" s="5">
        <v>0.59099999999999997</v>
      </c>
      <c r="P116" s="5">
        <v>0.221</v>
      </c>
      <c r="Q116" s="5" t="s">
        <v>22</v>
      </c>
      <c r="R116" s="5" t="s">
        <v>22</v>
      </c>
      <c r="S116" s="5">
        <v>98.367961135302622</v>
      </c>
    </row>
    <row r="117" spans="1:19" x14ac:dyDescent="0.15">
      <c r="A117" s="48"/>
      <c r="B117" s="5">
        <v>59.13</v>
      </c>
      <c r="C117" s="5">
        <v>31.02</v>
      </c>
      <c r="D117" s="5">
        <v>0.187</v>
      </c>
      <c r="E117" s="5" t="s">
        <v>24</v>
      </c>
      <c r="F117" s="5" t="s">
        <v>24</v>
      </c>
      <c r="G117" s="5" t="s">
        <v>24</v>
      </c>
      <c r="H117" s="5">
        <v>0.35099999999999998</v>
      </c>
      <c r="I117" s="5">
        <v>2.5005358732371357</v>
      </c>
      <c r="J117" s="5">
        <v>0.12044912559618443</v>
      </c>
      <c r="K117" s="5">
        <v>0.29042577422577426</v>
      </c>
      <c r="L117" s="5">
        <v>0.4456180671892096</v>
      </c>
      <c r="M117" s="5">
        <v>1.1221733119528474</v>
      </c>
      <c r="N117" s="5">
        <v>2.0819999999999999</v>
      </c>
      <c r="O117" s="5">
        <v>1.2989999999999999</v>
      </c>
      <c r="P117" s="5">
        <v>0.185</v>
      </c>
      <c r="Q117" s="5" t="s">
        <v>22</v>
      </c>
      <c r="R117" s="5" t="s">
        <v>22</v>
      </c>
      <c r="S117" s="5">
        <v>98.736300552201172</v>
      </c>
    </row>
    <row r="118" spans="1:19" x14ac:dyDescent="0.15">
      <c r="A118" s="48"/>
      <c r="B118" s="5">
        <v>59.87</v>
      </c>
      <c r="C118" s="5">
        <v>31.77</v>
      </c>
      <c r="D118" s="5">
        <v>1.2999999999999999E-2</v>
      </c>
      <c r="E118" s="5" t="s">
        <v>24</v>
      </c>
      <c r="F118" s="5" t="s">
        <v>24</v>
      </c>
      <c r="G118" s="5" t="s">
        <v>24</v>
      </c>
      <c r="H118" s="5">
        <v>0.27600000000000002</v>
      </c>
      <c r="I118" s="5">
        <v>1.3440192815959651</v>
      </c>
      <c r="J118" s="5">
        <v>4.1148648648648652E-2</v>
      </c>
      <c r="K118" s="5">
        <v>0.14316815113213513</v>
      </c>
      <c r="L118" s="5">
        <v>0.21967166984621173</v>
      </c>
      <c r="M118" s="5">
        <v>0.54468960301638203</v>
      </c>
      <c r="N118" s="5">
        <v>3.0270000000000001</v>
      </c>
      <c r="O118" s="5">
        <v>0.45500000000000002</v>
      </c>
      <c r="P118" s="5">
        <v>0.36899999999999999</v>
      </c>
      <c r="Q118" s="5" t="s">
        <v>22</v>
      </c>
      <c r="R118" s="5">
        <v>1.7000000000000001E-2</v>
      </c>
      <c r="S118" s="5">
        <v>98.085865554239319</v>
      </c>
    </row>
    <row r="119" spans="1:19" x14ac:dyDescent="0.15">
      <c r="A119" s="48"/>
      <c r="B119" s="5">
        <v>60.08</v>
      </c>
      <c r="C119" s="5">
        <v>32.04</v>
      </c>
      <c r="D119" s="5">
        <v>9.6000000000000002E-2</v>
      </c>
      <c r="E119" s="5" t="s">
        <v>24</v>
      </c>
      <c r="F119" s="5" t="s">
        <v>24</v>
      </c>
      <c r="G119" s="5" t="s">
        <v>24</v>
      </c>
      <c r="H119" s="5">
        <v>0.35599999999999998</v>
      </c>
      <c r="I119" s="5">
        <v>1.4670210462063096</v>
      </c>
      <c r="J119" s="5">
        <v>7.1808426073131953E-2</v>
      </c>
      <c r="K119" s="5">
        <v>0.20479600399600401</v>
      </c>
      <c r="L119" s="5">
        <v>0.314231062005632</v>
      </c>
      <c r="M119" s="5">
        <v>0.5867282308287578</v>
      </c>
      <c r="N119" s="5">
        <v>2.7010000000000001</v>
      </c>
      <c r="O119" s="5">
        <v>0.47499999999999998</v>
      </c>
      <c r="P119" s="5">
        <v>2.8000000000000001E-2</v>
      </c>
      <c r="Q119" s="5" t="s">
        <v>22</v>
      </c>
      <c r="R119" s="5" t="s">
        <v>22</v>
      </c>
      <c r="S119" s="5">
        <v>98.422133969109836</v>
      </c>
    </row>
    <row r="120" spans="1:19" x14ac:dyDescent="0.15">
      <c r="A120" s="48"/>
      <c r="B120" s="5">
        <v>61.83</v>
      </c>
      <c r="C120" s="5">
        <v>32.01</v>
      </c>
      <c r="D120" s="5">
        <v>1.7999999999999999E-2</v>
      </c>
      <c r="E120" s="5" t="s">
        <v>24</v>
      </c>
      <c r="F120" s="5" t="s">
        <v>24</v>
      </c>
      <c r="G120" s="5" t="s">
        <v>24</v>
      </c>
      <c r="H120" s="5">
        <v>0.20799999999999999</v>
      </c>
      <c r="I120" s="5">
        <v>0.58950845721787304</v>
      </c>
      <c r="J120" s="5">
        <v>3.3887122416534181E-2</v>
      </c>
      <c r="K120" s="5">
        <v>8.6971228771228759E-2</v>
      </c>
      <c r="L120" s="5">
        <v>0.13344528724911667</v>
      </c>
      <c r="M120" s="5">
        <v>0.1866202417363747</v>
      </c>
      <c r="N120" s="5">
        <v>3.9289999999999998</v>
      </c>
      <c r="O120" s="5">
        <v>0.38400000000000001</v>
      </c>
      <c r="P120" s="5">
        <v>5.6000000000000001E-2</v>
      </c>
      <c r="Q120" s="5" t="s">
        <v>22</v>
      </c>
      <c r="R120" s="5" t="s">
        <v>22</v>
      </c>
      <c r="S120" s="5">
        <v>99.465432337391135</v>
      </c>
    </row>
    <row r="121" spans="1:19" x14ac:dyDescent="0.15">
      <c r="A121" s="48"/>
      <c r="B121" s="5">
        <v>61.05</v>
      </c>
      <c r="C121" s="5">
        <v>31.53</v>
      </c>
      <c r="D121" s="5">
        <v>0.16700000000000001</v>
      </c>
      <c r="E121" s="5" t="s">
        <v>24</v>
      </c>
      <c r="F121" s="5" t="s">
        <v>24</v>
      </c>
      <c r="G121" s="5" t="s">
        <v>24</v>
      </c>
      <c r="H121" s="5">
        <v>0.314</v>
      </c>
      <c r="I121" s="5">
        <v>1.1760168713964694</v>
      </c>
      <c r="J121" s="5">
        <v>4.0918124006359302E-2</v>
      </c>
      <c r="K121" s="5">
        <v>0.11424755244755244</v>
      </c>
      <c r="L121" s="5">
        <v>0.17529702258174448</v>
      </c>
      <c r="M121" s="5">
        <v>0.54981368206639514</v>
      </c>
      <c r="N121" s="5">
        <v>2.706</v>
      </c>
      <c r="O121" s="5">
        <v>0.92400000000000004</v>
      </c>
      <c r="P121" s="5">
        <v>0.122</v>
      </c>
      <c r="Q121" s="5" t="s">
        <v>22</v>
      </c>
      <c r="R121" s="5">
        <v>5.0000000000000001E-3</v>
      </c>
      <c r="S121" s="5">
        <v>98.873166252498521</v>
      </c>
    </row>
    <row r="122" spans="1:19" x14ac:dyDescent="0.15">
      <c r="A122" s="48"/>
      <c r="B122" s="5">
        <v>49.05</v>
      </c>
      <c r="C122" s="5">
        <v>28.71</v>
      </c>
      <c r="D122" s="5">
        <v>8.2000000000000003E-2</v>
      </c>
      <c r="E122" s="5" t="s">
        <v>24</v>
      </c>
      <c r="F122" s="5" t="s">
        <v>24</v>
      </c>
      <c r="G122" s="5" t="s">
        <v>24</v>
      </c>
      <c r="H122" s="5">
        <v>2.9380000000000002</v>
      </c>
      <c r="I122" s="5">
        <v>7.1776029714695211</v>
      </c>
      <c r="J122" s="5">
        <v>0.36734101748807629</v>
      </c>
      <c r="K122" s="5">
        <v>0.89061668331668331</v>
      </c>
      <c r="L122" s="5">
        <v>1.3665277680124834</v>
      </c>
      <c r="M122" s="5">
        <v>3.2787273814683191</v>
      </c>
      <c r="N122" s="5">
        <v>3.4089999999999998</v>
      </c>
      <c r="O122" s="5">
        <v>0.996</v>
      </c>
      <c r="P122" s="5">
        <v>0.34499999999999997</v>
      </c>
      <c r="Q122" s="5" t="s">
        <v>22</v>
      </c>
      <c r="R122" s="5">
        <v>6.0000000000000001E-3</v>
      </c>
      <c r="S122" s="5">
        <v>98.615463421755067</v>
      </c>
    </row>
    <row r="123" spans="1:19" x14ac:dyDescent="0.15">
      <c r="A123" s="48"/>
      <c r="B123" s="5">
        <v>60.966000000000001</v>
      </c>
      <c r="C123" s="5">
        <v>32.119999999999997</v>
      </c>
      <c r="D123" s="5">
        <v>6.2E-2</v>
      </c>
      <c r="E123" s="5" t="s">
        <v>24</v>
      </c>
      <c r="F123" s="5" t="s">
        <v>24</v>
      </c>
      <c r="G123" s="5" t="s">
        <v>24</v>
      </c>
      <c r="H123" s="5">
        <v>0.223</v>
      </c>
      <c r="I123" s="5">
        <v>0.35850514319356652</v>
      </c>
      <c r="J123" s="5">
        <v>3.0313990461049288E-2</v>
      </c>
      <c r="K123" s="5">
        <v>7.9146053946053938E-2</v>
      </c>
      <c r="L123" s="5">
        <v>0.12143864186680536</v>
      </c>
      <c r="M123" s="5">
        <v>0.1643121348704169</v>
      </c>
      <c r="N123" s="5">
        <v>3.504</v>
      </c>
      <c r="O123" s="5">
        <v>0.35599999999999998</v>
      </c>
      <c r="P123" s="5" t="s">
        <v>22</v>
      </c>
      <c r="Q123" s="5" t="s">
        <v>22</v>
      </c>
      <c r="R123" s="5">
        <v>1.0999999999999999E-2</v>
      </c>
      <c r="S123" s="5">
        <v>97.993236564337877</v>
      </c>
    </row>
    <row r="124" spans="1:19" x14ac:dyDescent="0.15">
      <c r="A124" s="48"/>
      <c r="B124" s="5">
        <v>61.694000000000003</v>
      </c>
      <c r="C124" s="5">
        <v>31.89</v>
      </c>
      <c r="D124" s="5">
        <v>2.7E-2</v>
      </c>
      <c r="E124" s="5" t="s">
        <v>24</v>
      </c>
      <c r="F124" s="5" t="s">
        <v>24</v>
      </c>
      <c r="G124" s="5" t="s">
        <v>24</v>
      </c>
      <c r="H124" s="5">
        <v>0.23200000000000001</v>
      </c>
      <c r="I124" s="5">
        <v>0.82051177124217933</v>
      </c>
      <c r="J124" s="5">
        <v>5.1752782193958659E-2</v>
      </c>
      <c r="K124" s="5">
        <v>0.1677941058941059</v>
      </c>
      <c r="L124" s="5">
        <v>0.2574567816978458</v>
      </c>
      <c r="M124" s="5">
        <v>0.36620084944092918</v>
      </c>
      <c r="N124" s="5">
        <v>2.726</v>
      </c>
      <c r="O124" s="5">
        <v>0.622</v>
      </c>
      <c r="P124" s="5" t="s">
        <v>22</v>
      </c>
      <c r="Q124" s="5" t="s">
        <v>22</v>
      </c>
      <c r="R124" s="5">
        <v>5.0000000000000001E-3</v>
      </c>
      <c r="S124" s="5">
        <v>98.858589290469013</v>
      </c>
    </row>
    <row r="125" spans="1:19" x14ac:dyDescent="0.15">
      <c r="A125" s="48"/>
      <c r="B125" s="5">
        <v>63.49</v>
      </c>
      <c r="C125" s="5">
        <v>31.68</v>
      </c>
      <c r="D125" s="5">
        <v>7.0000000000000001E-3</v>
      </c>
      <c r="E125" s="5" t="s">
        <v>24</v>
      </c>
      <c r="F125" s="5" t="s">
        <v>24</v>
      </c>
      <c r="G125" s="5" t="s">
        <v>24</v>
      </c>
      <c r="H125" s="5">
        <v>9.0999999999999998E-2</v>
      </c>
      <c r="I125" s="5">
        <v>0.3195045836829693</v>
      </c>
      <c r="J125" s="5">
        <v>1.3831478537360891E-2</v>
      </c>
      <c r="K125" s="5">
        <v>4.4715284715284707E-2</v>
      </c>
      <c r="L125" s="5">
        <v>6.8609402184635807E-2</v>
      </c>
      <c r="M125" s="5">
        <v>0.13664210800034671</v>
      </c>
      <c r="N125" s="5">
        <v>2.2440000000000002</v>
      </c>
      <c r="O125" s="5">
        <v>0.3</v>
      </c>
      <c r="P125" s="5">
        <v>6.9000000000000006E-2</v>
      </c>
      <c r="Q125" s="5" t="s">
        <v>22</v>
      </c>
      <c r="R125" s="5" t="s">
        <v>22</v>
      </c>
      <c r="S125" s="5">
        <v>98.464302857120586</v>
      </c>
    </row>
    <row r="126" spans="1:19" x14ac:dyDescent="0.15">
      <c r="A126" s="48"/>
      <c r="B126" s="5">
        <v>48.74</v>
      </c>
      <c r="C126" s="5">
        <v>29.187000000000001</v>
      </c>
      <c r="D126" s="5">
        <v>1.2150000000000001</v>
      </c>
      <c r="E126" s="5" t="s">
        <v>24</v>
      </c>
      <c r="F126" s="5" t="s">
        <v>24</v>
      </c>
      <c r="G126" s="5" t="s">
        <v>24</v>
      </c>
      <c r="H126" s="5">
        <v>1.0580000000000001</v>
      </c>
      <c r="I126" s="5">
        <v>7.4776072753971938</v>
      </c>
      <c r="J126" s="5">
        <v>0.45900000000000002</v>
      </c>
      <c r="K126" s="5">
        <v>0.90403126873126871</v>
      </c>
      <c r="L126" s="5">
        <v>1.3871105886678743</v>
      </c>
      <c r="M126" s="5">
        <v>3.4558497139637687</v>
      </c>
      <c r="N126" s="5">
        <v>2.8359999999999999</v>
      </c>
      <c r="O126" s="5">
        <v>1.7949999999999999</v>
      </c>
      <c r="P126" s="5">
        <v>0.184</v>
      </c>
      <c r="Q126" s="5" t="s">
        <v>22</v>
      </c>
      <c r="R126" s="5" t="s">
        <v>22</v>
      </c>
      <c r="S126" s="5">
        <v>98.700148046760134</v>
      </c>
    </row>
    <row r="127" spans="1:19" x14ac:dyDescent="0.15">
      <c r="A127" s="48"/>
      <c r="B127" s="5">
        <v>61.44</v>
      </c>
      <c r="C127" s="5">
        <v>31.98</v>
      </c>
      <c r="D127" s="5" t="s">
        <v>22</v>
      </c>
      <c r="E127" s="5" t="s">
        <v>24</v>
      </c>
      <c r="F127" s="5" t="s">
        <v>24</v>
      </c>
      <c r="G127" s="5" t="s">
        <v>24</v>
      </c>
      <c r="H127" s="5">
        <v>5.6000000000000001E-2</v>
      </c>
      <c r="I127" s="5">
        <v>1.4310205297349894</v>
      </c>
      <c r="J127" s="5">
        <v>8.1951510333863276E-2</v>
      </c>
      <c r="K127" s="5">
        <v>0.22078171828171825</v>
      </c>
      <c r="L127" s="5">
        <v>0.33875892328663931</v>
      </c>
      <c r="M127" s="5">
        <v>0.63214055213660392</v>
      </c>
      <c r="N127" s="5">
        <v>2.71</v>
      </c>
      <c r="O127" s="5">
        <v>0.17299999999999999</v>
      </c>
      <c r="P127" s="5">
        <v>0.246</v>
      </c>
      <c r="Q127" s="5" t="s">
        <v>22</v>
      </c>
      <c r="R127" s="5">
        <v>5.0000000000000001E-3</v>
      </c>
      <c r="S127" s="5">
        <v>99.3135262337738</v>
      </c>
    </row>
    <row r="128" spans="1:19" x14ac:dyDescent="0.15">
      <c r="A128" s="48"/>
      <c r="B128" s="5">
        <v>52.77</v>
      </c>
      <c r="C128" s="5">
        <v>29.81</v>
      </c>
      <c r="D128" s="5">
        <v>0.46899999999999997</v>
      </c>
      <c r="E128" s="5" t="s">
        <v>24</v>
      </c>
      <c r="F128" s="5" t="s">
        <v>24</v>
      </c>
      <c r="G128" s="5" t="s">
        <v>24</v>
      </c>
      <c r="H128" s="5">
        <v>0.73799999999999999</v>
      </c>
      <c r="I128" s="5">
        <v>5.5560797087404614</v>
      </c>
      <c r="J128" s="5">
        <v>0.41699999999999998</v>
      </c>
      <c r="K128" s="5">
        <v>0.74607452547452557</v>
      </c>
      <c r="L128" s="5">
        <v>1.1447478754506484</v>
      </c>
      <c r="M128" s="5">
        <v>2.6067898153766147</v>
      </c>
      <c r="N128" s="5">
        <v>2.9409999999999998</v>
      </c>
      <c r="O128" s="5">
        <v>0.79</v>
      </c>
      <c r="P128" s="5">
        <v>0.502</v>
      </c>
      <c r="Q128" s="5" t="s">
        <v>22</v>
      </c>
      <c r="R128" s="5">
        <v>5.0000000000000001E-3</v>
      </c>
      <c r="S128" s="5">
        <v>98.494564925042241</v>
      </c>
    </row>
    <row r="129" spans="1:19" x14ac:dyDescent="0.15">
      <c r="A129" s="48"/>
      <c r="B129" s="5">
        <v>56.03</v>
      </c>
      <c r="C129" s="5">
        <v>30.84</v>
      </c>
      <c r="D129" s="5">
        <v>0.318</v>
      </c>
      <c r="E129" s="5" t="s">
        <v>24</v>
      </c>
      <c r="F129" s="5" t="s">
        <v>24</v>
      </c>
      <c r="G129" s="5" t="s">
        <v>24</v>
      </c>
      <c r="H129" s="5">
        <v>0.33800000000000002</v>
      </c>
      <c r="I129" s="5">
        <v>4.207560362585582</v>
      </c>
      <c r="J129" s="5">
        <v>0.22948728139904612</v>
      </c>
      <c r="K129" s="5">
        <v>0.56453046953046948</v>
      </c>
      <c r="L129" s="5">
        <v>0.86619370258102701</v>
      </c>
      <c r="M129" s="5">
        <v>1.9987324347750712</v>
      </c>
      <c r="N129" s="5">
        <v>2.0859999999999999</v>
      </c>
      <c r="O129" s="5">
        <v>0.58199999999999996</v>
      </c>
      <c r="P129" s="5">
        <v>0.315</v>
      </c>
      <c r="Q129" s="5" t="s">
        <v>22</v>
      </c>
      <c r="R129" s="5" t="s">
        <v>22</v>
      </c>
      <c r="S129" s="5">
        <v>98.375504250871174</v>
      </c>
    </row>
    <row r="130" spans="1:19" x14ac:dyDescent="0.15">
      <c r="A130" s="48"/>
      <c r="B130" s="5">
        <v>49.81</v>
      </c>
      <c r="C130" s="5">
        <v>28.76</v>
      </c>
      <c r="D130" s="5">
        <v>0.41099999999999998</v>
      </c>
      <c r="E130" s="5" t="s">
        <v>24</v>
      </c>
      <c r="F130" s="5" t="s">
        <v>24</v>
      </c>
      <c r="G130" s="5" t="s">
        <v>24</v>
      </c>
      <c r="H130" s="5">
        <v>1.0229999999999999</v>
      </c>
      <c r="I130" s="5">
        <v>4.4865643652383147</v>
      </c>
      <c r="J130" s="5">
        <v>0.24885135135135134</v>
      </c>
      <c r="K130" s="5">
        <v>0.65373746253746245</v>
      </c>
      <c r="L130" s="5">
        <v>1.0030694599393755</v>
      </c>
      <c r="M130" s="5">
        <v>2.5249753532114068</v>
      </c>
      <c r="N130" s="5">
        <v>1.7769999999999999</v>
      </c>
      <c r="O130" s="5">
        <v>2.7</v>
      </c>
      <c r="P130" s="5">
        <v>4.7720000000000002</v>
      </c>
      <c r="Q130" s="5" t="s">
        <v>22</v>
      </c>
      <c r="R130" s="5">
        <v>2.4E-2</v>
      </c>
      <c r="S130" s="5">
        <v>98.188788392277928</v>
      </c>
    </row>
    <row r="131" spans="1:19" x14ac:dyDescent="0.15">
      <c r="A131" s="48"/>
      <c r="B131" s="5">
        <v>50.81</v>
      </c>
      <c r="C131" s="5">
        <v>28.45</v>
      </c>
      <c r="D131" s="5">
        <v>0.122</v>
      </c>
      <c r="E131" s="5" t="s">
        <v>24</v>
      </c>
      <c r="F131" s="5" t="s">
        <v>24</v>
      </c>
      <c r="G131" s="5" t="s">
        <v>24</v>
      </c>
      <c r="H131" s="5">
        <v>2.4700000000000002</v>
      </c>
      <c r="I131" s="5">
        <v>6.0495867887014798</v>
      </c>
      <c r="J131" s="5">
        <v>0.27121224165341812</v>
      </c>
      <c r="K131" s="5">
        <v>0.61360549450549451</v>
      </c>
      <c r="L131" s="5">
        <v>0.9414925214786648</v>
      </c>
      <c r="M131" s="5">
        <v>2.4291550749761637</v>
      </c>
      <c r="N131" s="5">
        <v>2.0430000000000001</v>
      </c>
      <c r="O131" s="5">
        <v>2.48</v>
      </c>
      <c r="P131" s="5">
        <v>1.149</v>
      </c>
      <c r="Q131" s="5" t="s">
        <v>22</v>
      </c>
      <c r="R131" s="5">
        <v>1.9E-2</v>
      </c>
      <c r="S131" s="5">
        <v>97.843769521315238</v>
      </c>
    </row>
    <row r="132" spans="1:19" x14ac:dyDescent="0.15">
      <c r="A132" s="48"/>
      <c r="B132" s="5">
        <v>62.35</v>
      </c>
      <c r="C132" s="5">
        <v>31.96</v>
      </c>
      <c r="D132" s="5" t="s">
        <v>22</v>
      </c>
      <c r="E132" s="5" t="s">
        <v>24</v>
      </c>
      <c r="F132" s="5" t="s">
        <v>24</v>
      </c>
      <c r="G132" s="5" t="s">
        <v>24</v>
      </c>
      <c r="H132" s="5">
        <v>9.9000000000000005E-2</v>
      </c>
      <c r="I132" s="5">
        <v>0.70801015726930294</v>
      </c>
      <c r="J132" s="5">
        <v>1.417726550079491E-2</v>
      </c>
      <c r="K132" s="5">
        <v>6.0962714932126696E-2</v>
      </c>
      <c r="L132" s="5">
        <v>0.10325715028787688</v>
      </c>
      <c r="M132" s="5">
        <v>0.34365490162087192</v>
      </c>
      <c r="N132" s="5">
        <v>2.0640000000000001</v>
      </c>
      <c r="O132" s="5">
        <v>0.64500000000000002</v>
      </c>
      <c r="P132" s="5">
        <v>0.15</v>
      </c>
      <c r="Q132" s="5" t="s">
        <v>22</v>
      </c>
      <c r="R132" s="5" t="s">
        <v>22</v>
      </c>
      <c r="S132" s="5">
        <v>98.498062189610962</v>
      </c>
    </row>
    <row r="133" spans="1:19" x14ac:dyDescent="0.15">
      <c r="A133" s="48"/>
      <c r="B133" s="15">
        <v>63.386000000000003</v>
      </c>
      <c r="C133" s="15">
        <v>31.96</v>
      </c>
      <c r="D133" s="15" t="s">
        <v>22</v>
      </c>
      <c r="E133" s="15" t="s">
        <v>24</v>
      </c>
      <c r="F133" s="15" t="s">
        <v>24</v>
      </c>
      <c r="G133" s="15" t="s">
        <v>24</v>
      </c>
      <c r="H133" s="15">
        <v>5.5E-2</v>
      </c>
      <c r="I133" s="15">
        <v>0.29100417480984059</v>
      </c>
      <c r="J133" s="15" t="s">
        <v>22</v>
      </c>
      <c r="K133" s="15">
        <v>3.665864253393665E-2</v>
      </c>
      <c r="L133" s="15">
        <v>6.2091508977095394E-2</v>
      </c>
      <c r="M133" s="15">
        <v>0.1808110513321296</v>
      </c>
      <c r="N133" s="15">
        <v>1.8580000000000001</v>
      </c>
      <c r="O133" s="15">
        <v>0.28399999999999997</v>
      </c>
      <c r="P133" s="15">
        <v>5.6000000000000001E-2</v>
      </c>
      <c r="Q133" s="15" t="s">
        <v>22</v>
      </c>
      <c r="R133" s="15" t="s">
        <v>22</v>
      </c>
      <c r="S133" s="15">
        <v>98.169565377653015</v>
      </c>
    </row>
    <row r="134" spans="1:19" x14ac:dyDescent="0.15">
      <c r="A134" s="11" t="s">
        <v>23</v>
      </c>
      <c r="B134" s="12">
        <f>AVERAGE(B79:B133)</f>
        <v>57.016654545454543</v>
      </c>
      <c r="C134" s="12">
        <f t="shared" ref="C134:S134" si="2">AVERAGE(C79:C133)</f>
        <v>30.890363636363638</v>
      </c>
      <c r="D134" s="12">
        <f t="shared" si="2"/>
        <v>0.2309318181818181</v>
      </c>
      <c r="E134" s="12">
        <f t="shared" si="2"/>
        <v>0.30669999999999997</v>
      </c>
      <c r="F134" s="12">
        <f t="shared" si="2"/>
        <v>1.6333333333333335E-2</v>
      </c>
      <c r="G134" s="12">
        <f t="shared" si="2"/>
        <v>0.9936499999999997</v>
      </c>
      <c r="H134" s="12">
        <f t="shared" si="2"/>
        <v>0.55600000000000005</v>
      </c>
      <c r="I134" s="12">
        <f t="shared" si="2"/>
        <v>2.6620472812243783</v>
      </c>
      <c r="J134" s="12">
        <f t="shared" si="2"/>
        <v>0.11693301736808953</v>
      </c>
      <c r="K134" s="12">
        <f t="shared" si="2"/>
        <v>0.30716367112590853</v>
      </c>
      <c r="L134" s="12">
        <f t="shared" si="2"/>
        <v>0.47158299793828667</v>
      </c>
      <c r="M134" s="12">
        <f t="shared" si="2"/>
        <v>1.1218441948377957</v>
      </c>
      <c r="N134" s="12">
        <f t="shared" si="2"/>
        <v>2.6946363636363642</v>
      </c>
      <c r="O134" s="12">
        <f t="shared" si="2"/>
        <v>1.0854181818181821</v>
      </c>
      <c r="P134" s="12">
        <f t="shared" si="2"/>
        <v>0.42578431372549019</v>
      </c>
      <c r="Q134" s="12">
        <f t="shared" si="2"/>
        <v>0.188</v>
      </c>
      <c r="R134" s="12">
        <f t="shared" si="2"/>
        <v>1.0055555555555555E-2</v>
      </c>
      <c r="S134" s="12">
        <f t="shared" si="2"/>
        <v>97.976706540044717</v>
      </c>
    </row>
    <row r="135" spans="1:19" x14ac:dyDescent="0.15">
      <c r="A135" s="13" t="s">
        <v>25</v>
      </c>
      <c r="B135" s="14">
        <f>_xlfn.STDEV.P(B79:B133)</f>
        <v>5.1107175451315738</v>
      </c>
      <c r="C135" s="14">
        <f t="shared" ref="C135:S135" si="3">_xlfn.STDEV.P(C79:C133)</f>
        <v>1.0717479921500606</v>
      </c>
      <c r="D135" s="14">
        <f t="shared" si="3"/>
        <v>0.24953105087591754</v>
      </c>
      <c r="E135" s="14">
        <f t="shared" si="3"/>
        <v>0.4644206175440535</v>
      </c>
      <c r="F135" s="14">
        <f t="shared" si="3"/>
        <v>9.5335664307167282E-3</v>
      </c>
      <c r="G135" s="14">
        <f t="shared" si="3"/>
        <v>3.7671885441931363</v>
      </c>
      <c r="H135" s="14">
        <f t="shared" si="3"/>
        <v>0.5599828893489841</v>
      </c>
      <c r="I135" s="14">
        <f t="shared" si="3"/>
        <v>2.3395999937332799</v>
      </c>
      <c r="J135" s="14">
        <f t="shared" si="3"/>
        <v>0.1108231000928576</v>
      </c>
      <c r="K135" s="14">
        <f t="shared" si="3"/>
        <v>0.26183711203053567</v>
      </c>
      <c r="L135" s="14">
        <f t="shared" si="3"/>
        <v>0.40147953262817487</v>
      </c>
      <c r="M135" s="14">
        <f t="shared" si="3"/>
        <v>1.0130805473154667</v>
      </c>
      <c r="N135" s="14">
        <f t="shared" si="3"/>
        <v>0.68757530136074529</v>
      </c>
      <c r="O135" s="14">
        <f t="shared" si="3"/>
        <v>0.76608133180632243</v>
      </c>
      <c r="P135" s="14">
        <f t="shared" si="3"/>
        <v>0.74531786385763854</v>
      </c>
      <c r="Q135" s="14">
        <f t="shared" si="3"/>
        <v>0</v>
      </c>
      <c r="R135" s="14">
        <f t="shared" si="3"/>
        <v>5.5524991592597545E-3</v>
      </c>
      <c r="S135" s="14">
        <f t="shared" si="3"/>
        <v>1.1781879610521888</v>
      </c>
    </row>
    <row r="136" spans="1:19" x14ac:dyDescent="0.15">
      <c r="A136" s="49" t="s">
        <v>27</v>
      </c>
      <c r="B136" s="5">
        <v>55.594999999999999</v>
      </c>
      <c r="C136" s="5">
        <v>31.376000000000001</v>
      </c>
      <c r="D136" s="5">
        <v>0.03</v>
      </c>
      <c r="E136" s="5" t="s">
        <v>24</v>
      </c>
      <c r="F136" s="5" t="s">
        <v>24</v>
      </c>
      <c r="G136" s="5" t="s">
        <v>24</v>
      </c>
      <c r="H136" s="5">
        <v>0.81100000000000005</v>
      </c>
      <c r="I136" s="5">
        <v>4.4740641859079959</v>
      </c>
      <c r="J136" s="5">
        <v>5.4173290937996818E-2</v>
      </c>
      <c r="K136" s="5">
        <v>0.31296686390532541</v>
      </c>
      <c r="L136" s="5">
        <v>0.48644066148906784</v>
      </c>
      <c r="M136" s="5">
        <v>1.2886720713417106</v>
      </c>
      <c r="N136" s="5">
        <v>3.7389999999999999</v>
      </c>
      <c r="O136" s="5">
        <v>1.6579999999999999</v>
      </c>
      <c r="P136" s="5">
        <v>0.219</v>
      </c>
      <c r="Q136" s="5" t="s">
        <v>22</v>
      </c>
      <c r="R136" s="5" t="s">
        <v>22</v>
      </c>
      <c r="S136" s="5">
        <v>100.04586627358211</v>
      </c>
    </row>
    <row r="137" spans="1:19" x14ac:dyDescent="0.15">
      <c r="A137" s="48"/>
      <c r="B137" s="5">
        <v>58.03</v>
      </c>
      <c r="C137" s="5">
        <v>31.27</v>
      </c>
      <c r="D137" s="5">
        <v>0.01</v>
      </c>
      <c r="E137" s="5" t="s">
        <v>24</v>
      </c>
      <c r="F137" s="5" t="s">
        <v>24</v>
      </c>
      <c r="G137" s="5" t="s">
        <v>24</v>
      </c>
      <c r="H137" s="5">
        <v>0.504</v>
      </c>
      <c r="I137" s="5">
        <v>2.3800341444928543</v>
      </c>
      <c r="J137" s="5">
        <v>4.4260731319554852E-2</v>
      </c>
      <c r="K137" s="5">
        <v>0.32370808678500984</v>
      </c>
      <c r="L137" s="5">
        <v>0.50313561602066259</v>
      </c>
      <c r="M137" s="5">
        <v>0.92172487747356013</v>
      </c>
      <c r="N137" s="5">
        <v>3.504</v>
      </c>
      <c r="O137" s="5">
        <v>0.99</v>
      </c>
      <c r="P137" s="5">
        <v>6.2E-2</v>
      </c>
      <c r="Q137" s="5" t="s">
        <v>22</v>
      </c>
      <c r="R137" s="5" t="s">
        <v>22</v>
      </c>
      <c r="S137" s="5">
        <v>98.544412656091637</v>
      </c>
    </row>
    <row r="138" spans="1:19" x14ac:dyDescent="0.15">
      <c r="A138" s="48"/>
      <c r="B138" s="5">
        <v>46.417999999999999</v>
      </c>
      <c r="C138" s="5">
        <v>27.16</v>
      </c>
      <c r="D138" s="5">
        <v>0.61499999999999999</v>
      </c>
      <c r="E138" s="5">
        <v>0.52200000000000002</v>
      </c>
      <c r="F138" s="5">
        <v>8.9999999999999993E-3</v>
      </c>
      <c r="G138" s="5">
        <v>0.49099999999999999</v>
      </c>
      <c r="H138" s="5">
        <v>1.1830000000000001</v>
      </c>
      <c r="I138" s="5">
        <v>4.162559716996431</v>
      </c>
      <c r="J138" s="5">
        <v>0.13727742448330685</v>
      </c>
      <c r="K138" s="5">
        <v>0.51607027972027975</v>
      </c>
      <c r="L138" s="5">
        <v>0.90495801481534621</v>
      </c>
      <c r="M138" s="5">
        <v>2.3701496849320116</v>
      </c>
      <c r="N138" s="5">
        <v>4.3330000000000002</v>
      </c>
      <c r="O138" s="5">
        <v>1.992</v>
      </c>
      <c r="P138" s="5">
        <v>0.20300000000000001</v>
      </c>
      <c r="Q138" s="5" t="s">
        <v>22</v>
      </c>
      <c r="R138" s="5">
        <v>8.9999999999999993E-3</v>
      </c>
      <c r="S138" s="5">
        <v>91.023986520947389</v>
      </c>
    </row>
    <row r="139" spans="1:19" x14ac:dyDescent="0.15">
      <c r="A139" s="48"/>
      <c r="B139" s="5">
        <v>48.96</v>
      </c>
      <c r="C139" s="5">
        <v>28.027999999999999</v>
      </c>
      <c r="D139" s="5">
        <v>0.316</v>
      </c>
      <c r="E139" s="5">
        <v>0.64500000000000002</v>
      </c>
      <c r="F139" s="5" t="s">
        <v>22</v>
      </c>
      <c r="G139" s="5">
        <v>0.53900000000000003</v>
      </c>
      <c r="H139" s="5">
        <v>0.34699999999999998</v>
      </c>
      <c r="I139" s="5">
        <v>4.8045689274016459</v>
      </c>
      <c r="J139" s="5">
        <v>0.11019077901430842</v>
      </c>
      <c r="K139" s="5">
        <v>0.5626060939020624</v>
      </c>
      <c r="L139" s="5">
        <v>0.98656116011289718</v>
      </c>
      <c r="M139" s="5">
        <v>2.3251362702608995</v>
      </c>
      <c r="N139" s="5">
        <v>1.853</v>
      </c>
      <c r="O139" s="5">
        <v>0.79500000000000004</v>
      </c>
      <c r="P139" s="5">
        <v>7.4999999999999997E-2</v>
      </c>
      <c r="Q139" s="5" t="s">
        <v>22</v>
      </c>
      <c r="R139" s="5" t="s">
        <v>22</v>
      </c>
      <c r="S139" s="5">
        <v>90.348612430691801</v>
      </c>
    </row>
    <row r="140" spans="1:19" x14ac:dyDescent="0.15">
      <c r="A140" s="48"/>
      <c r="B140" s="5">
        <v>44.531999999999996</v>
      </c>
      <c r="C140" s="5">
        <v>25.527000000000001</v>
      </c>
      <c r="D140" s="5">
        <v>0.74</v>
      </c>
      <c r="E140" s="5">
        <v>0.77300000000000002</v>
      </c>
      <c r="F140" s="5">
        <v>5.7000000000000002E-2</v>
      </c>
      <c r="G140" s="5">
        <v>0.52800000000000002</v>
      </c>
      <c r="H140" s="5">
        <v>0.80700000000000005</v>
      </c>
      <c r="I140" s="5">
        <v>6.2595898014508498</v>
      </c>
      <c r="J140" s="5">
        <v>0.13831478537360889</v>
      </c>
      <c r="K140" s="5">
        <v>0.75424903846153846</v>
      </c>
      <c r="L140" s="5">
        <v>1.3226177506143166</v>
      </c>
      <c r="M140" s="5">
        <v>3.5567940712490249</v>
      </c>
      <c r="N140" s="5">
        <v>1.75</v>
      </c>
      <c r="O140" s="5">
        <v>2.282</v>
      </c>
      <c r="P140" s="5">
        <v>0.71099999999999997</v>
      </c>
      <c r="Q140" s="5" t="s">
        <v>22</v>
      </c>
      <c r="R140" s="5" t="s">
        <v>22</v>
      </c>
      <c r="S140" s="5">
        <v>89.738565447149327</v>
      </c>
    </row>
    <row r="141" spans="1:19" x14ac:dyDescent="0.15">
      <c r="A141" s="48"/>
      <c r="B141" s="5">
        <v>43.164000000000001</v>
      </c>
      <c r="C141" s="5">
        <v>26.058</v>
      </c>
      <c r="D141" s="5">
        <v>0.52400000000000002</v>
      </c>
      <c r="E141" s="5">
        <v>0.65200000000000002</v>
      </c>
      <c r="F141" s="5">
        <v>1.9E-2</v>
      </c>
      <c r="G141" s="5">
        <v>0.32500000000000001</v>
      </c>
      <c r="H141" s="5">
        <v>0.4</v>
      </c>
      <c r="I141" s="5">
        <v>6.7665970750886135</v>
      </c>
      <c r="J141" s="5">
        <v>0.12367647058823529</v>
      </c>
      <c r="K141" s="5">
        <v>0.67149781468531478</v>
      </c>
      <c r="L141" s="5">
        <v>1.1775088649938119</v>
      </c>
      <c r="M141" s="5">
        <v>3.2920499869983533</v>
      </c>
      <c r="N141" s="5">
        <v>7.6520000000000001</v>
      </c>
      <c r="O141" s="5">
        <v>0.755</v>
      </c>
      <c r="P141" s="5">
        <v>0.159</v>
      </c>
      <c r="Q141" s="5" t="s">
        <v>22</v>
      </c>
      <c r="R141" s="5" t="s">
        <v>22</v>
      </c>
      <c r="S141" s="5">
        <v>91.741654012354346</v>
      </c>
    </row>
    <row r="142" spans="1:19" x14ac:dyDescent="0.15">
      <c r="A142" s="48"/>
      <c r="B142" s="5">
        <v>57.527999999999999</v>
      </c>
      <c r="C142" s="5">
        <v>30.465</v>
      </c>
      <c r="D142" s="5" t="s">
        <v>22</v>
      </c>
      <c r="E142" s="5">
        <v>3.5000000000000003E-2</v>
      </c>
      <c r="F142" s="5" t="s">
        <v>22</v>
      </c>
      <c r="G142" s="5">
        <v>1.2999999999999999E-2</v>
      </c>
      <c r="H142" s="5">
        <v>0.111</v>
      </c>
      <c r="I142" s="5">
        <v>1.2720182486533236</v>
      </c>
      <c r="J142" s="5">
        <v>2.8815580286168523E-2</v>
      </c>
      <c r="K142" s="5">
        <v>0.12021424825174824</v>
      </c>
      <c r="L142" s="5">
        <v>0.2108023882122935</v>
      </c>
      <c r="M142" s="5">
        <v>0.51445753662130533</v>
      </c>
      <c r="N142" s="5">
        <v>1.9870000000000001</v>
      </c>
      <c r="O142" s="5">
        <v>0.56599999999999995</v>
      </c>
      <c r="P142" s="5">
        <v>0.11899999999999999</v>
      </c>
      <c r="Q142" s="5" t="s">
        <v>22</v>
      </c>
      <c r="R142" s="5">
        <v>6.0000000000000001E-3</v>
      </c>
      <c r="S142" s="5">
        <v>92.974955602024821</v>
      </c>
    </row>
    <row r="143" spans="1:19" x14ac:dyDescent="0.15">
      <c r="A143" s="48"/>
      <c r="B143" s="5">
        <v>49.71</v>
      </c>
      <c r="C143" s="5">
        <v>28.384</v>
      </c>
      <c r="D143" s="5">
        <v>6.3E-2</v>
      </c>
      <c r="E143" s="5">
        <v>0.29199999999999998</v>
      </c>
      <c r="F143" s="5" t="s">
        <v>22</v>
      </c>
      <c r="G143" s="5">
        <v>0.109</v>
      </c>
      <c r="H143" s="5">
        <v>0.97399999999999998</v>
      </c>
      <c r="I143" s="5">
        <v>2.9505423291286412</v>
      </c>
      <c r="J143" s="5">
        <v>5.5556438791732908E-2</v>
      </c>
      <c r="K143" s="5">
        <v>0.28969180580642967</v>
      </c>
      <c r="L143" s="5">
        <v>0.50799073651936455</v>
      </c>
      <c r="M143" s="5">
        <v>1.5792411632140071</v>
      </c>
      <c r="N143" s="5">
        <v>4.0949999999999998</v>
      </c>
      <c r="O143" s="5">
        <v>1.0760000000000001</v>
      </c>
      <c r="P143" s="5">
        <v>0.13300000000000001</v>
      </c>
      <c r="Q143" s="5" t="s">
        <v>22</v>
      </c>
      <c r="R143" s="5" t="s">
        <v>22</v>
      </c>
      <c r="S143" s="5">
        <v>90.219022473460157</v>
      </c>
    </row>
    <row r="144" spans="1:19" x14ac:dyDescent="0.15">
      <c r="A144" s="48"/>
      <c r="B144" s="5">
        <v>38.140999999999998</v>
      </c>
      <c r="C144" s="5">
        <v>25.15</v>
      </c>
      <c r="D144" s="5">
        <v>0.54900000000000004</v>
      </c>
      <c r="E144" s="5">
        <v>1.236</v>
      </c>
      <c r="F144" s="5">
        <v>1.7000000000000001E-2</v>
      </c>
      <c r="G144" s="5">
        <v>0.52800000000000002</v>
      </c>
      <c r="H144" s="5">
        <v>2.2120000000000002</v>
      </c>
      <c r="I144" s="5">
        <v>9.6151379408818478</v>
      </c>
      <c r="J144" s="5">
        <v>0.15721780604133545</v>
      </c>
      <c r="K144" s="5">
        <v>0.99859012237762235</v>
      </c>
      <c r="L144" s="5">
        <v>1.7510834672573674</v>
      </c>
      <c r="M144" s="5">
        <v>4.9588701588237454</v>
      </c>
      <c r="N144" s="5">
        <v>3.4590000000000001</v>
      </c>
      <c r="O144" s="5">
        <v>2.3420000000000001</v>
      </c>
      <c r="P144" s="5">
        <v>0.376</v>
      </c>
      <c r="Q144" s="5">
        <v>7.0000000000000007E-2</v>
      </c>
      <c r="R144" s="5" t="s">
        <v>22</v>
      </c>
      <c r="S144" s="5">
        <v>91.531425995381923</v>
      </c>
    </row>
    <row r="145" spans="1:19" x14ac:dyDescent="0.15">
      <c r="A145" s="48"/>
      <c r="B145" s="5">
        <v>53.99</v>
      </c>
      <c r="C145" s="5">
        <v>31.064</v>
      </c>
      <c r="D145" s="5">
        <v>0.33100000000000002</v>
      </c>
      <c r="E145" s="5" t="s">
        <v>24</v>
      </c>
      <c r="F145" s="5" t="s">
        <v>24</v>
      </c>
      <c r="G145" s="5" t="s">
        <v>24</v>
      </c>
      <c r="H145" s="5">
        <v>0.996</v>
      </c>
      <c r="I145" s="5">
        <v>4.6305664311235981</v>
      </c>
      <c r="J145" s="5">
        <v>0.17842607313195549</v>
      </c>
      <c r="K145" s="5">
        <v>0.64201967773316848</v>
      </c>
      <c r="L145" s="5">
        <v>1.1258173079618352</v>
      </c>
      <c r="M145" s="5">
        <v>2.5437636430614545</v>
      </c>
      <c r="N145" s="5">
        <v>1.96</v>
      </c>
      <c r="O145" s="5">
        <v>1.712</v>
      </c>
      <c r="P145" s="5">
        <v>1.129</v>
      </c>
      <c r="Q145" s="5" t="s">
        <v>22</v>
      </c>
      <c r="R145" s="5">
        <v>8.9999999999999993E-3</v>
      </c>
      <c r="S145" s="5">
        <v>100.30956453301202</v>
      </c>
    </row>
    <row r="146" spans="1:19" x14ac:dyDescent="0.15">
      <c r="A146" s="48"/>
      <c r="B146" s="5">
        <v>54.600999999999999</v>
      </c>
      <c r="C146" s="5">
        <v>30.640999999999998</v>
      </c>
      <c r="D146" s="5">
        <v>0.39200000000000002</v>
      </c>
      <c r="E146" s="5" t="s">
        <v>24</v>
      </c>
      <c r="F146" s="5" t="s">
        <v>24</v>
      </c>
      <c r="G146" s="5" t="s">
        <v>24</v>
      </c>
      <c r="H146" s="5">
        <v>0.65</v>
      </c>
      <c r="I146" s="5">
        <v>3.6195519268873468</v>
      </c>
      <c r="J146" s="5">
        <v>0.16551669316375198</v>
      </c>
      <c r="K146" s="5">
        <v>0.44016608391608386</v>
      </c>
      <c r="L146" s="5">
        <v>0.77185577457715293</v>
      </c>
      <c r="M146" s="5">
        <v>2.091478265580307</v>
      </c>
      <c r="N146" s="5">
        <v>2.2040000000000002</v>
      </c>
      <c r="O146" s="5">
        <v>2.113</v>
      </c>
      <c r="P146" s="5">
        <v>0.35199999999999998</v>
      </c>
      <c r="Q146" s="5" t="s">
        <v>22</v>
      </c>
      <c r="R146" s="5" t="s">
        <v>22</v>
      </c>
      <c r="S146" s="5">
        <v>98.041568744124618</v>
      </c>
    </row>
    <row r="147" spans="1:19" x14ac:dyDescent="0.15">
      <c r="A147" s="48"/>
      <c r="B147" s="5">
        <v>56.74</v>
      </c>
      <c r="C147" s="5">
        <v>31.31</v>
      </c>
      <c r="D147" s="5">
        <v>0.26700000000000002</v>
      </c>
      <c r="E147" s="5" t="s">
        <v>24</v>
      </c>
      <c r="F147" s="5" t="s">
        <v>24</v>
      </c>
      <c r="G147" s="5" t="s">
        <v>24</v>
      </c>
      <c r="H147" s="5">
        <v>0.54200000000000004</v>
      </c>
      <c r="I147" s="5">
        <v>2.9370421354518967</v>
      </c>
      <c r="J147" s="5">
        <v>0.10027821939586645</v>
      </c>
      <c r="K147" s="5">
        <v>0.39125874125874127</v>
      </c>
      <c r="L147" s="5">
        <v>0.68609402184635815</v>
      </c>
      <c r="M147" s="5">
        <v>1.6391928880991593</v>
      </c>
      <c r="N147" s="5">
        <v>2.2629999999999999</v>
      </c>
      <c r="O147" s="5">
        <v>1.6319999999999999</v>
      </c>
      <c r="P147" s="5">
        <v>0.34499999999999997</v>
      </c>
      <c r="Q147" s="5" t="s">
        <v>22</v>
      </c>
      <c r="R147" s="5" t="s">
        <v>22</v>
      </c>
      <c r="S147" s="5">
        <v>98.852866006052025</v>
      </c>
    </row>
    <row r="148" spans="1:19" x14ac:dyDescent="0.15">
      <c r="A148" s="48"/>
      <c r="B148" s="5">
        <v>53.960999999999999</v>
      </c>
      <c r="C148" s="5">
        <v>30.765999999999998</v>
      </c>
      <c r="D148" s="5">
        <v>0.41899999999999998</v>
      </c>
      <c r="E148" s="5" t="s">
        <v>24</v>
      </c>
      <c r="F148" s="5" t="s">
        <v>24</v>
      </c>
      <c r="G148" s="5" t="s">
        <v>24</v>
      </c>
      <c r="H148" s="5">
        <v>0.59199999999999997</v>
      </c>
      <c r="I148" s="5">
        <v>3.9285563599328484</v>
      </c>
      <c r="J148" s="5">
        <v>0.13347376788553258</v>
      </c>
      <c r="K148" s="5">
        <v>0.56036909154062275</v>
      </c>
      <c r="L148" s="5">
        <v>0.98263845172278652</v>
      </c>
      <c r="M148" s="5">
        <v>2.7733223845020372</v>
      </c>
      <c r="N148" s="5">
        <v>1.931</v>
      </c>
      <c r="O148" s="5">
        <v>2.7570000000000001</v>
      </c>
      <c r="P148" s="5">
        <v>1.1180000000000001</v>
      </c>
      <c r="Q148" s="5" t="s">
        <v>22</v>
      </c>
      <c r="R148" s="5" t="s">
        <v>22</v>
      </c>
      <c r="S148" s="5">
        <v>99.922360055583837</v>
      </c>
    </row>
    <row r="149" spans="1:19" x14ac:dyDescent="0.15">
      <c r="A149" s="48"/>
      <c r="B149" s="5">
        <v>51.6</v>
      </c>
      <c r="C149" s="5">
        <v>30.158999999999999</v>
      </c>
      <c r="D149" s="5">
        <v>0.53</v>
      </c>
      <c r="E149" s="5" t="s">
        <v>24</v>
      </c>
      <c r="F149" s="5" t="s">
        <v>24</v>
      </c>
      <c r="G149" s="5" t="s">
        <v>24</v>
      </c>
      <c r="H149" s="5">
        <v>0.77500000000000002</v>
      </c>
      <c r="I149" s="5">
        <v>4.9890715743171636</v>
      </c>
      <c r="J149" s="5">
        <v>0.11895071542130366</v>
      </c>
      <c r="K149" s="5">
        <v>0.56546669580419573</v>
      </c>
      <c r="L149" s="5">
        <v>0.99157738507344895</v>
      </c>
      <c r="M149" s="5">
        <v>2.677843711536795</v>
      </c>
      <c r="N149" s="5">
        <v>2.6389999999999998</v>
      </c>
      <c r="O149" s="5">
        <v>2.8220000000000001</v>
      </c>
      <c r="P149" s="5">
        <v>0.32200000000000001</v>
      </c>
      <c r="Q149" s="5" t="s">
        <v>22</v>
      </c>
      <c r="R149" s="5">
        <v>6.0000000000000001E-3</v>
      </c>
      <c r="S149" s="5">
        <v>98.194557682152919</v>
      </c>
    </row>
    <row r="150" spans="1:19" x14ac:dyDescent="0.15">
      <c r="A150" s="48"/>
      <c r="B150" s="5">
        <v>52.43</v>
      </c>
      <c r="C150" s="5">
        <v>29.92</v>
      </c>
      <c r="D150" s="5">
        <v>0.46800000000000003</v>
      </c>
      <c r="E150" s="5" t="s">
        <v>24</v>
      </c>
      <c r="F150" s="5" t="s">
        <v>24</v>
      </c>
      <c r="G150" s="5" t="s">
        <v>24</v>
      </c>
      <c r="H150" s="5">
        <v>0.91200000000000003</v>
      </c>
      <c r="I150" s="5">
        <v>4.8285692717158604</v>
      </c>
      <c r="J150" s="5">
        <v>8.1144674085850563E-2</v>
      </c>
      <c r="K150" s="5">
        <v>0.41825559440559446</v>
      </c>
      <c r="L150" s="5">
        <v>0.73343450935375687</v>
      </c>
      <c r="M150" s="5">
        <v>1.9351865534141577</v>
      </c>
      <c r="N150" s="5">
        <v>3.97</v>
      </c>
      <c r="O150" s="5">
        <v>2.593</v>
      </c>
      <c r="P150" s="5">
        <v>0.31900000000000001</v>
      </c>
      <c r="Q150" s="5" t="s">
        <v>22</v>
      </c>
      <c r="R150" s="5">
        <v>1.4E-2</v>
      </c>
      <c r="S150" s="5">
        <v>98.619435002975223</v>
      </c>
    </row>
    <row r="151" spans="1:19" x14ac:dyDescent="0.15">
      <c r="A151" s="48"/>
      <c r="B151" s="5">
        <v>53.798000000000002</v>
      </c>
      <c r="C151" s="5">
        <v>30.193999999999999</v>
      </c>
      <c r="D151" s="5">
        <v>0.53</v>
      </c>
      <c r="E151" s="5" t="s">
        <v>24</v>
      </c>
      <c r="F151" s="5" t="s">
        <v>24</v>
      </c>
      <c r="G151" s="5" t="s">
        <v>24</v>
      </c>
      <c r="H151" s="5">
        <v>0.58799999999999997</v>
      </c>
      <c r="I151" s="5">
        <v>5.0460723920634214</v>
      </c>
      <c r="J151" s="5">
        <v>0.12021860095389507</v>
      </c>
      <c r="K151" s="5">
        <v>0.54306713286713293</v>
      </c>
      <c r="L151" s="5">
        <v>0.95229850232274493</v>
      </c>
      <c r="M151" s="5">
        <v>2.5417140114414489</v>
      </c>
      <c r="N151" s="5">
        <v>1.546</v>
      </c>
      <c r="O151" s="5">
        <v>2.242</v>
      </c>
      <c r="P151" s="5">
        <v>0.78600000000000003</v>
      </c>
      <c r="Q151" s="5" t="s">
        <v>22</v>
      </c>
      <c r="R151" s="5" t="s">
        <v>22</v>
      </c>
      <c r="S151" s="5">
        <v>98.887370639648651</v>
      </c>
    </row>
    <row r="152" spans="1:19" x14ac:dyDescent="0.15">
      <c r="A152" s="48"/>
      <c r="B152" s="5">
        <v>58.354999999999997</v>
      </c>
      <c r="C152" s="5">
        <v>30.97</v>
      </c>
      <c r="D152" s="5">
        <v>0.125</v>
      </c>
      <c r="E152" s="5" t="s">
        <v>24</v>
      </c>
      <c r="F152" s="5" t="s">
        <v>24</v>
      </c>
      <c r="G152" s="5" t="s">
        <v>24</v>
      </c>
      <c r="H152" s="5">
        <v>0.252</v>
      </c>
      <c r="I152" s="5">
        <v>1.980028405922627</v>
      </c>
      <c r="J152" s="5">
        <v>6.8581081081081088E-2</v>
      </c>
      <c r="K152" s="5">
        <v>0.28737954545454547</v>
      </c>
      <c r="L152" s="5">
        <v>0.50393605904615002</v>
      </c>
      <c r="M152" s="5">
        <v>1.2026213530380516</v>
      </c>
      <c r="N152" s="5">
        <v>2.077</v>
      </c>
      <c r="O152" s="5">
        <v>1.853</v>
      </c>
      <c r="P152" s="5">
        <v>0.29199999999999998</v>
      </c>
      <c r="Q152" s="5" t="s">
        <v>22</v>
      </c>
      <c r="R152" s="5" t="s">
        <v>22</v>
      </c>
      <c r="S152" s="5">
        <v>97.966546444542431</v>
      </c>
    </row>
    <row r="153" spans="1:19" x14ac:dyDescent="0.15">
      <c r="A153" s="48"/>
      <c r="B153" s="5">
        <v>50.646999999999998</v>
      </c>
      <c r="C153" s="5">
        <v>29.321000000000002</v>
      </c>
      <c r="D153" s="5">
        <v>0.76500000000000001</v>
      </c>
      <c r="E153" s="5" t="s">
        <v>24</v>
      </c>
      <c r="F153" s="5" t="s">
        <v>24</v>
      </c>
      <c r="G153" s="5" t="s">
        <v>24</v>
      </c>
      <c r="H153" s="5">
        <v>0.59799999999999998</v>
      </c>
      <c r="I153" s="5">
        <v>6.6345951813604378</v>
      </c>
      <c r="J153" s="5">
        <v>0.2089705882352941</v>
      </c>
      <c r="K153" s="5">
        <v>0.81538736074473828</v>
      </c>
      <c r="L153" s="5">
        <v>1.4298272081954317</v>
      </c>
      <c r="M153" s="5">
        <v>3.3128879084684058</v>
      </c>
      <c r="N153" s="5">
        <v>2.331</v>
      </c>
      <c r="O153" s="5">
        <v>3.0379999999999998</v>
      </c>
      <c r="P153" s="5">
        <v>0.45300000000000001</v>
      </c>
      <c r="Q153" s="5">
        <v>6.3E-2</v>
      </c>
      <c r="R153" s="5" t="s">
        <v>22</v>
      </c>
      <c r="S153" s="5">
        <v>99.591142097004322</v>
      </c>
    </row>
    <row r="154" spans="1:19" x14ac:dyDescent="0.15">
      <c r="A154" s="48"/>
      <c r="B154" s="5">
        <v>47.066000000000003</v>
      </c>
      <c r="C154" s="5">
        <v>28.484999999999999</v>
      </c>
      <c r="D154" s="5">
        <v>0.60299999999999998</v>
      </c>
      <c r="E154" s="5" t="s">
        <v>24</v>
      </c>
      <c r="F154" s="5" t="s">
        <v>24</v>
      </c>
      <c r="G154" s="5" t="s">
        <v>24</v>
      </c>
      <c r="H154" s="5">
        <v>1.1140000000000001</v>
      </c>
      <c r="I154" s="5">
        <v>6.5505939762606893</v>
      </c>
      <c r="J154" s="5">
        <v>0.17612082670906201</v>
      </c>
      <c r="K154" s="5">
        <v>0.81773076923076926</v>
      </c>
      <c r="L154" s="5">
        <v>1.4339365056588884</v>
      </c>
      <c r="M154" s="5">
        <v>3.2168391863507395</v>
      </c>
      <c r="N154" s="5">
        <v>4.3220000000000001</v>
      </c>
      <c r="O154" s="5">
        <v>2.9950000000000001</v>
      </c>
      <c r="P154" s="5">
        <v>0.21099999999999999</v>
      </c>
      <c r="Q154" s="5">
        <v>6.5000000000000002E-2</v>
      </c>
      <c r="R154" s="5" t="s">
        <v>22</v>
      </c>
      <c r="S154" s="5">
        <v>97.028853014210156</v>
      </c>
    </row>
    <row r="155" spans="1:19" x14ac:dyDescent="0.15">
      <c r="A155" s="48"/>
      <c r="B155" s="5">
        <v>56.752000000000002</v>
      </c>
      <c r="C155" s="5">
        <v>30.2</v>
      </c>
      <c r="D155" s="5">
        <v>9.5000000000000001E-2</v>
      </c>
      <c r="E155" s="5" t="s">
        <v>24</v>
      </c>
      <c r="F155" s="5" t="s">
        <v>24</v>
      </c>
      <c r="G155" s="5" t="s">
        <v>24</v>
      </c>
      <c r="H155" s="5">
        <v>0.40100000000000002</v>
      </c>
      <c r="I155" s="5">
        <v>2.8350406721164889</v>
      </c>
      <c r="J155" s="5">
        <v>4.2531796502384735E-2</v>
      </c>
      <c r="K155" s="5">
        <v>0.18902669954164716</v>
      </c>
      <c r="L155" s="5">
        <v>0.33146885896437306</v>
      </c>
      <c r="M155" s="5">
        <v>1.2248256955881078</v>
      </c>
      <c r="N155" s="5">
        <v>2.0539999999999998</v>
      </c>
      <c r="O155" s="5">
        <v>1.319</v>
      </c>
      <c r="P155" s="5">
        <v>0.161</v>
      </c>
      <c r="Q155" s="5" t="s">
        <v>22</v>
      </c>
      <c r="R155" s="5" t="s">
        <v>22</v>
      </c>
      <c r="S155" s="5">
        <v>95.604893722713001</v>
      </c>
    </row>
    <row r="156" spans="1:19" x14ac:dyDescent="0.15">
      <c r="A156" s="48"/>
      <c r="B156" s="5">
        <v>51.076999999999998</v>
      </c>
      <c r="C156" s="5">
        <v>30.635000000000002</v>
      </c>
      <c r="D156" s="5">
        <v>0.36599999999999999</v>
      </c>
      <c r="E156" s="5" t="s">
        <v>24</v>
      </c>
      <c r="F156" s="5" t="s">
        <v>24</v>
      </c>
      <c r="G156" s="5" t="s">
        <v>24</v>
      </c>
      <c r="H156" s="5">
        <v>1.1180000000000001</v>
      </c>
      <c r="I156" s="5">
        <v>5.9970860355141378</v>
      </c>
      <c r="J156" s="5">
        <v>0.17519872813990461</v>
      </c>
      <c r="K156" s="5">
        <v>0.63481730769230771</v>
      </c>
      <c r="L156" s="5">
        <v>1.1131875504457158</v>
      </c>
      <c r="M156" s="5">
        <v>2.6532481320967318</v>
      </c>
      <c r="N156" s="5">
        <v>2.4460000000000002</v>
      </c>
      <c r="O156" s="5">
        <v>1.792</v>
      </c>
      <c r="P156" s="5">
        <v>0.23699999999999999</v>
      </c>
      <c r="Q156" s="5" t="s">
        <v>22</v>
      </c>
      <c r="R156" s="5" t="s">
        <v>22</v>
      </c>
      <c r="S156" s="5">
        <v>98.247636153888791</v>
      </c>
    </row>
    <row r="157" spans="1:19" x14ac:dyDescent="0.15">
      <c r="A157" s="48"/>
      <c r="B157" s="5">
        <v>59.9</v>
      </c>
      <c r="C157" s="5">
        <v>30.97</v>
      </c>
      <c r="D157" s="5">
        <v>9.6000000000000002E-2</v>
      </c>
      <c r="E157" s="5" t="s">
        <v>24</v>
      </c>
      <c r="F157" s="5" t="s">
        <v>24</v>
      </c>
      <c r="G157" s="5" t="s">
        <v>24</v>
      </c>
      <c r="H157" s="5">
        <v>0.47099999999999997</v>
      </c>
      <c r="I157" s="5">
        <v>1.5555223158649729</v>
      </c>
      <c r="J157" s="5">
        <v>3.215818759936407E-2</v>
      </c>
      <c r="K157" s="5">
        <v>0.155471664120053</v>
      </c>
      <c r="L157" s="5">
        <v>0.27262823311270917</v>
      </c>
      <c r="M157" s="5">
        <v>0.83420006934211655</v>
      </c>
      <c r="N157" s="5">
        <v>3.5</v>
      </c>
      <c r="O157" s="5">
        <v>0.85399999999999998</v>
      </c>
      <c r="P157" s="5">
        <v>8.0000000000000002E-3</v>
      </c>
      <c r="Q157" s="5" t="s">
        <v>22</v>
      </c>
      <c r="R157" s="5">
        <v>8.9999999999999993E-3</v>
      </c>
      <c r="S157" s="5">
        <v>98.655951870039232</v>
      </c>
    </row>
    <row r="158" spans="1:19" x14ac:dyDescent="0.15">
      <c r="A158" s="48"/>
      <c r="B158" s="5">
        <v>58.07</v>
      </c>
      <c r="C158" s="5">
        <v>31.22</v>
      </c>
      <c r="D158" s="5">
        <v>8.9999999999999993E-3</v>
      </c>
      <c r="E158" s="5" t="s">
        <v>24</v>
      </c>
      <c r="F158" s="5" t="s">
        <v>24</v>
      </c>
      <c r="G158" s="5" t="s">
        <v>24</v>
      </c>
      <c r="H158" s="5">
        <v>0.35699999999999998</v>
      </c>
      <c r="I158" s="5">
        <v>1.7340248767019366</v>
      </c>
      <c r="J158" s="5">
        <v>7.0194753577106514E-2</v>
      </c>
      <c r="K158" s="5">
        <v>0.20061791958041958</v>
      </c>
      <c r="L158" s="5">
        <v>0.35179470970172005</v>
      </c>
      <c r="M158" s="5">
        <v>0.8535007670971656</v>
      </c>
      <c r="N158" s="5">
        <v>4.6289999999999996</v>
      </c>
      <c r="O158" s="5">
        <v>1.0569999999999999</v>
      </c>
      <c r="P158" s="5">
        <v>0.13100000000000001</v>
      </c>
      <c r="Q158" s="5" t="s">
        <v>22</v>
      </c>
      <c r="R158" s="5">
        <v>1.4E-2</v>
      </c>
      <c r="S158" s="5">
        <v>98.69397742665835</v>
      </c>
    </row>
    <row r="159" spans="1:19" x14ac:dyDescent="0.15">
      <c r="A159" s="48"/>
      <c r="B159" s="5">
        <v>60.084000000000003</v>
      </c>
      <c r="C159" s="5">
        <v>31.23</v>
      </c>
      <c r="D159" s="5">
        <v>1.4999999999999999E-2</v>
      </c>
      <c r="E159" s="5" t="s">
        <v>24</v>
      </c>
      <c r="F159" s="5" t="s">
        <v>24</v>
      </c>
      <c r="G159" s="5" t="s">
        <v>24</v>
      </c>
      <c r="H159" s="5">
        <v>0.32100000000000001</v>
      </c>
      <c r="I159" s="5">
        <v>1.132516247326957</v>
      </c>
      <c r="J159" s="5">
        <v>2.6971383147853738E-2</v>
      </c>
      <c r="K159" s="5">
        <v>8.4511888111888103E-2</v>
      </c>
      <c r="L159" s="5">
        <v>0.14819630871881334</v>
      </c>
      <c r="M159" s="5">
        <v>0.44295076832369096</v>
      </c>
      <c r="N159" s="5">
        <v>4.7309999999999999</v>
      </c>
      <c r="O159" s="5">
        <v>1.0820000000000001</v>
      </c>
      <c r="P159" s="5">
        <v>4.4999999999999998E-2</v>
      </c>
      <c r="Q159" s="5" t="s">
        <v>22</v>
      </c>
      <c r="R159" s="5">
        <v>0.01</v>
      </c>
      <c r="S159" s="5">
        <v>99.350892595629219</v>
      </c>
    </row>
    <row r="160" spans="1:19" x14ac:dyDescent="0.15">
      <c r="A160" s="48"/>
      <c r="B160" s="5">
        <v>47.149000000000001</v>
      </c>
      <c r="C160" s="5">
        <v>28.135000000000002</v>
      </c>
      <c r="D160" s="5">
        <v>0.82099999999999995</v>
      </c>
      <c r="E160" s="5" t="s">
        <v>24</v>
      </c>
      <c r="F160" s="5" t="s">
        <v>24</v>
      </c>
      <c r="G160" s="5" t="s">
        <v>24</v>
      </c>
      <c r="H160" s="5">
        <v>1.1419999999999999</v>
      </c>
      <c r="I160" s="5">
        <v>8.6596242328722148</v>
      </c>
      <c r="J160" s="5">
        <v>0.1796939586645469</v>
      </c>
      <c r="K160" s="5">
        <v>1.0446801027922987</v>
      </c>
      <c r="L160" s="5">
        <v>1.8319048181818012</v>
      </c>
      <c r="M160" s="5">
        <v>5.5931030857241915</v>
      </c>
      <c r="N160" s="5">
        <v>2.2410000000000001</v>
      </c>
      <c r="O160" s="5">
        <v>3.0329999999999999</v>
      </c>
      <c r="P160" s="5">
        <v>0.41</v>
      </c>
      <c r="Q160" s="5" t="s">
        <v>22</v>
      </c>
      <c r="R160" s="5">
        <v>0.01</v>
      </c>
      <c r="S160" s="5">
        <v>100.24775219823506</v>
      </c>
    </row>
    <row r="161" spans="1:19" x14ac:dyDescent="0.15">
      <c r="A161" s="48"/>
      <c r="B161" s="5">
        <v>48.139000000000003</v>
      </c>
      <c r="C161" s="5">
        <v>28.591000000000001</v>
      </c>
      <c r="D161" s="5">
        <v>0.55800000000000005</v>
      </c>
      <c r="E161" s="5" t="s">
        <v>24</v>
      </c>
      <c r="F161" s="5" t="s">
        <v>24</v>
      </c>
      <c r="G161" s="5" t="s">
        <v>24</v>
      </c>
      <c r="H161" s="5">
        <v>1.1539999999999999</v>
      </c>
      <c r="I161" s="5">
        <v>6.8910988612185964</v>
      </c>
      <c r="J161" s="5">
        <v>0.19663751987281397</v>
      </c>
      <c r="K161" s="5">
        <v>0.84472762237762233</v>
      </c>
      <c r="L161" s="5">
        <v>1.481276993166287</v>
      </c>
      <c r="M161" s="5">
        <v>4.0695435815203256</v>
      </c>
      <c r="N161" s="5">
        <v>3.363</v>
      </c>
      <c r="O161" s="5">
        <v>2.3730000000000002</v>
      </c>
      <c r="P161" s="5">
        <v>0.32500000000000001</v>
      </c>
      <c r="Q161" s="5" t="s">
        <v>22</v>
      </c>
      <c r="R161" s="5" t="s">
        <v>22</v>
      </c>
      <c r="S161" s="5">
        <v>97.986284578155647</v>
      </c>
    </row>
    <row r="162" spans="1:19" x14ac:dyDescent="0.15">
      <c r="A162" s="48"/>
      <c r="B162" s="5">
        <v>55.966999999999999</v>
      </c>
      <c r="C162" s="5">
        <v>31.585000000000001</v>
      </c>
      <c r="D162" s="5">
        <v>0.23100000000000001</v>
      </c>
      <c r="E162" s="5" t="s">
        <v>24</v>
      </c>
      <c r="F162" s="5" t="s">
        <v>24</v>
      </c>
      <c r="G162" s="5" t="s">
        <v>24</v>
      </c>
      <c r="H162" s="5">
        <v>0.33400000000000002</v>
      </c>
      <c r="I162" s="5">
        <v>3.6645525724764978</v>
      </c>
      <c r="J162" s="5">
        <v>0.10258346581875995</v>
      </c>
      <c r="K162" s="5">
        <v>0.48271547202797199</v>
      </c>
      <c r="L162" s="5">
        <v>0.84646849945294411</v>
      </c>
      <c r="M162" s="5">
        <v>1.7965021149345586</v>
      </c>
      <c r="N162" s="5">
        <v>1.8839999999999999</v>
      </c>
      <c r="O162" s="5">
        <v>1.131</v>
      </c>
      <c r="P162" s="5">
        <v>0.44</v>
      </c>
      <c r="Q162" s="5" t="s">
        <v>22</v>
      </c>
      <c r="R162" s="5" t="s">
        <v>22</v>
      </c>
      <c r="S162" s="5">
        <v>98.466371324710707</v>
      </c>
    </row>
    <row r="163" spans="1:19" x14ac:dyDescent="0.15">
      <c r="A163" s="48"/>
      <c r="B163" s="5">
        <v>58.707000000000001</v>
      </c>
      <c r="C163" s="5">
        <v>32.633000000000003</v>
      </c>
      <c r="D163" s="5">
        <v>0.09</v>
      </c>
      <c r="E163" s="5" t="s">
        <v>24</v>
      </c>
      <c r="F163" s="5" t="s">
        <v>24</v>
      </c>
      <c r="G163" s="5" t="s">
        <v>24</v>
      </c>
      <c r="H163" s="5">
        <v>0.44800000000000001</v>
      </c>
      <c r="I163" s="5">
        <v>2.7945400910862528</v>
      </c>
      <c r="J163" s="5">
        <v>0.10299999999999999</v>
      </c>
      <c r="K163" s="5">
        <v>0.39147541325193203</v>
      </c>
      <c r="L163" s="5">
        <v>0.68647396826941154</v>
      </c>
      <c r="M163" s="5">
        <v>1.5068208459738233</v>
      </c>
      <c r="N163" s="5">
        <v>1.4830000000000001</v>
      </c>
      <c r="O163" s="5">
        <v>0.49199999999999999</v>
      </c>
      <c r="P163" s="5">
        <v>0.29399999999999998</v>
      </c>
      <c r="Q163" s="5" t="s">
        <v>22</v>
      </c>
      <c r="R163" s="5" t="s">
        <v>22</v>
      </c>
      <c r="S163" s="5">
        <v>99.629310318581403</v>
      </c>
    </row>
    <row r="164" spans="1:19" x14ac:dyDescent="0.15">
      <c r="A164" s="48"/>
      <c r="B164" s="5">
        <v>59.115000000000002</v>
      </c>
      <c r="C164" s="5">
        <v>31.75</v>
      </c>
      <c r="D164" s="5">
        <v>0.112</v>
      </c>
      <c r="E164" s="5" t="s">
        <v>24</v>
      </c>
      <c r="F164" s="5" t="s">
        <v>24</v>
      </c>
      <c r="G164" s="5" t="s">
        <v>24</v>
      </c>
      <c r="H164" s="5">
        <v>0.22900000000000001</v>
      </c>
      <c r="I164" s="5">
        <v>2.9625425012857485</v>
      </c>
      <c r="J164" s="5">
        <v>7.9531001589825123E-2</v>
      </c>
      <c r="K164" s="5">
        <v>0.42001625874125875</v>
      </c>
      <c r="L164" s="5">
        <v>0.73652193245206532</v>
      </c>
      <c r="M164" s="5">
        <v>1.4168078573285947</v>
      </c>
      <c r="N164" s="5">
        <v>1.3979999999999999</v>
      </c>
      <c r="O164" s="5">
        <v>0.995</v>
      </c>
      <c r="P164" s="5">
        <v>0.57099999999999995</v>
      </c>
      <c r="Q164" s="5" t="s">
        <v>22</v>
      </c>
      <c r="R164" s="5" t="s">
        <v>22</v>
      </c>
      <c r="S164" s="5">
        <v>99.786968751397495</v>
      </c>
    </row>
    <row r="165" spans="1:19" x14ac:dyDescent="0.15">
      <c r="A165" s="48"/>
      <c r="B165" s="5">
        <v>51.009</v>
      </c>
      <c r="C165" s="5">
        <v>29.143000000000001</v>
      </c>
      <c r="D165" s="5">
        <v>0.57599999999999996</v>
      </c>
      <c r="E165" s="5" t="s">
        <v>24</v>
      </c>
      <c r="F165" s="5" t="s">
        <v>24</v>
      </c>
      <c r="G165" s="5" t="s">
        <v>24</v>
      </c>
      <c r="H165" s="5">
        <v>0.748</v>
      </c>
      <c r="I165" s="5">
        <v>5.8230835392360882</v>
      </c>
      <c r="J165" s="5">
        <v>0.16989666136724962</v>
      </c>
      <c r="K165" s="5">
        <v>0.79171206293706287</v>
      </c>
      <c r="L165" s="5">
        <v>1.3883112532061055</v>
      </c>
      <c r="M165" s="5">
        <v>3.7281091141544596</v>
      </c>
      <c r="N165" s="5">
        <v>1.4590000000000001</v>
      </c>
      <c r="O165" s="5">
        <v>2.411</v>
      </c>
      <c r="P165" s="5">
        <v>1.284</v>
      </c>
      <c r="Q165" s="5" t="s">
        <v>22</v>
      </c>
      <c r="R165" s="5" t="s">
        <v>22</v>
      </c>
      <c r="S165" s="5">
        <v>98.532661830900992</v>
      </c>
    </row>
    <row r="166" spans="1:19" x14ac:dyDescent="0.15">
      <c r="A166" s="48"/>
      <c r="B166" s="5">
        <v>49.484000000000002</v>
      </c>
      <c r="C166" s="5">
        <v>28.047000000000001</v>
      </c>
      <c r="D166" s="5">
        <v>0.73099999999999998</v>
      </c>
      <c r="E166" s="5" t="s">
        <v>24</v>
      </c>
      <c r="F166" s="5" t="s">
        <v>24</v>
      </c>
      <c r="G166" s="5" t="s">
        <v>24</v>
      </c>
      <c r="H166" s="5">
        <v>1.157</v>
      </c>
      <c r="I166" s="5">
        <v>7.9921146566331478</v>
      </c>
      <c r="J166" s="5">
        <v>0.19364069952305246</v>
      </c>
      <c r="K166" s="5">
        <v>0.84198881118881108</v>
      </c>
      <c r="L166" s="5">
        <v>1.4764743350133624</v>
      </c>
      <c r="M166" s="5">
        <v>3.9663787899800642</v>
      </c>
      <c r="N166" s="5">
        <v>2.37</v>
      </c>
      <c r="O166" s="5">
        <v>2.6970000000000001</v>
      </c>
      <c r="P166" s="5">
        <v>0.48</v>
      </c>
      <c r="Q166" s="5">
        <v>1.7000000000000001E-2</v>
      </c>
      <c r="R166" s="5">
        <v>7.0000000000000001E-3</v>
      </c>
      <c r="S166" s="5">
        <v>99.451861642338457</v>
      </c>
    </row>
    <row r="167" spans="1:19" x14ac:dyDescent="0.15">
      <c r="A167" s="48"/>
      <c r="B167" s="5">
        <v>55.877000000000002</v>
      </c>
      <c r="C167" s="5">
        <v>31.792000000000002</v>
      </c>
      <c r="D167" s="5">
        <v>0.23599999999999999</v>
      </c>
      <c r="E167" s="5" t="s">
        <v>24</v>
      </c>
      <c r="F167" s="5" t="s">
        <v>24</v>
      </c>
      <c r="G167" s="5" t="s">
        <v>24</v>
      </c>
      <c r="H167" s="5">
        <v>0.23300000000000001</v>
      </c>
      <c r="I167" s="5">
        <v>3.3960487204612329</v>
      </c>
      <c r="J167" s="5">
        <v>7.4344197138314777E-2</v>
      </c>
      <c r="K167" s="5">
        <v>0.37815157342657341</v>
      </c>
      <c r="L167" s="5">
        <v>0.66310987211450501</v>
      </c>
      <c r="M167" s="5">
        <v>1.6936789286642975</v>
      </c>
      <c r="N167" s="5">
        <v>1.504</v>
      </c>
      <c r="O167" s="5">
        <v>1.819</v>
      </c>
      <c r="P167" s="5">
        <v>1.0329999999999999</v>
      </c>
      <c r="Q167" s="5" t="s">
        <v>22</v>
      </c>
      <c r="R167" s="5" t="s">
        <v>22</v>
      </c>
      <c r="S167" s="5">
        <v>98.699333291804962</v>
      </c>
    </row>
    <row r="168" spans="1:19" x14ac:dyDescent="0.15">
      <c r="A168" s="48"/>
      <c r="B168" s="5">
        <v>60.261000000000003</v>
      </c>
      <c r="C168" s="5">
        <v>31.87</v>
      </c>
      <c r="D168" s="5">
        <v>2.1999999999999999E-2</v>
      </c>
      <c r="E168" s="5" t="s">
        <v>24</v>
      </c>
      <c r="F168" s="5" t="s">
        <v>24</v>
      </c>
      <c r="G168" s="5" t="s">
        <v>24</v>
      </c>
      <c r="H168" s="5">
        <v>7.2999999999999995E-2</v>
      </c>
      <c r="I168" s="5">
        <v>1.947027932490583</v>
      </c>
      <c r="J168" s="5">
        <v>4.0918124006359302E-2</v>
      </c>
      <c r="K168" s="5">
        <v>0.20678024475524476</v>
      </c>
      <c r="L168" s="5">
        <v>0.36260069054580024</v>
      </c>
      <c r="M168" s="5">
        <v>0.89603062321227356</v>
      </c>
      <c r="N168" s="5">
        <v>1.9950000000000001</v>
      </c>
      <c r="O168" s="5">
        <v>0.86699999999999999</v>
      </c>
      <c r="P168" s="5">
        <v>0.26800000000000002</v>
      </c>
      <c r="Q168" s="5" t="s">
        <v>22</v>
      </c>
      <c r="R168" s="5">
        <v>7.0000000000000001E-3</v>
      </c>
      <c r="S168" s="5">
        <v>98.814779815010269</v>
      </c>
    </row>
    <row r="169" spans="1:19" x14ac:dyDescent="0.15">
      <c r="A169" s="48"/>
      <c r="B169" s="5">
        <v>56.81</v>
      </c>
      <c r="C169" s="5">
        <v>30.66</v>
      </c>
      <c r="D169" s="5">
        <v>0.14000000000000001</v>
      </c>
      <c r="E169" s="5" t="s">
        <v>24</v>
      </c>
      <c r="F169" s="5" t="s">
        <v>24</v>
      </c>
      <c r="G169" s="5" t="s">
        <v>24</v>
      </c>
      <c r="H169" s="5">
        <v>0.20699999999999999</v>
      </c>
      <c r="I169" s="5">
        <v>2.2080316769076567</v>
      </c>
      <c r="J169" s="5">
        <v>4.4837042925278216E-2</v>
      </c>
      <c r="K169" s="5">
        <v>0.19367307692307692</v>
      </c>
      <c r="L169" s="5">
        <v>0.33961654081394727</v>
      </c>
      <c r="M169" s="5">
        <v>0.99885380948253444</v>
      </c>
      <c r="N169" s="5">
        <v>4.2759999999999998</v>
      </c>
      <c r="O169" s="5">
        <v>0.66700000000000004</v>
      </c>
      <c r="P169" s="5">
        <v>0.28100000000000003</v>
      </c>
      <c r="Q169" s="5" t="s">
        <v>22</v>
      </c>
      <c r="R169" s="5">
        <v>3.2000000000000001E-2</v>
      </c>
      <c r="S169" s="5">
        <v>96.850799347052487</v>
      </c>
    </row>
    <row r="170" spans="1:19" x14ac:dyDescent="0.15">
      <c r="A170" s="48"/>
      <c r="B170" s="5">
        <v>49.79</v>
      </c>
      <c r="C170" s="5">
        <v>28.062999999999999</v>
      </c>
      <c r="D170" s="5">
        <v>0.66200000000000003</v>
      </c>
      <c r="E170" s="5" t="s">
        <v>24</v>
      </c>
      <c r="F170" s="5" t="s">
        <v>24</v>
      </c>
      <c r="G170" s="5" t="s">
        <v>24</v>
      </c>
      <c r="H170" s="5">
        <v>1.0049999999999999</v>
      </c>
      <c r="I170" s="5">
        <v>7.7011104818233074</v>
      </c>
      <c r="J170" s="5">
        <v>0.20090222575516692</v>
      </c>
      <c r="K170" s="5">
        <v>0.79413583831106194</v>
      </c>
      <c r="L170" s="5">
        <v>1.3925614784893781</v>
      </c>
      <c r="M170" s="5">
        <v>3.7861820100546066</v>
      </c>
      <c r="N170" s="5">
        <v>1.337</v>
      </c>
      <c r="O170" s="5">
        <v>2.0019999999999998</v>
      </c>
      <c r="P170" s="5">
        <v>1.758</v>
      </c>
      <c r="Q170" s="5" t="s">
        <v>22</v>
      </c>
      <c r="R170" s="5">
        <v>6.0000000000000001E-3</v>
      </c>
      <c r="S170" s="5">
        <v>98.496539634433518</v>
      </c>
    </row>
    <row r="171" spans="1:19" x14ac:dyDescent="0.15">
      <c r="A171" s="48"/>
      <c r="B171" s="5">
        <v>49.07</v>
      </c>
      <c r="C171" s="5">
        <v>29.56</v>
      </c>
      <c r="D171" s="5">
        <v>0.746</v>
      </c>
      <c r="E171" s="5" t="s">
        <v>24</v>
      </c>
      <c r="F171" s="5" t="s">
        <v>24</v>
      </c>
      <c r="G171" s="5" t="s">
        <v>24</v>
      </c>
      <c r="H171" s="5">
        <v>0.36399999999999999</v>
      </c>
      <c r="I171" s="5">
        <v>9.7381397054921912</v>
      </c>
      <c r="J171" s="5">
        <v>0.20874006359300479</v>
      </c>
      <c r="K171" s="5">
        <v>0.85216153846153853</v>
      </c>
      <c r="L171" s="5">
        <v>1.4943127795813678</v>
      </c>
      <c r="M171" s="5">
        <v>4.3286511788159832</v>
      </c>
      <c r="N171" s="5">
        <v>1.722</v>
      </c>
      <c r="O171" s="5">
        <v>0.86099999999999999</v>
      </c>
      <c r="P171" s="5">
        <v>0.58799999999999997</v>
      </c>
      <c r="Q171" s="5" t="s">
        <v>22</v>
      </c>
      <c r="R171" s="5" t="s">
        <v>22</v>
      </c>
      <c r="S171" s="5">
        <v>99.535329065944069</v>
      </c>
    </row>
    <row r="172" spans="1:19" x14ac:dyDescent="0.15">
      <c r="A172" s="48"/>
      <c r="B172" s="5">
        <v>51.902000000000001</v>
      </c>
      <c r="C172" s="5">
        <v>29.736000000000001</v>
      </c>
      <c r="D172" s="5">
        <v>0.65600000000000003</v>
      </c>
      <c r="E172" s="5" t="s">
        <v>24</v>
      </c>
      <c r="F172" s="5" t="s">
        <v>24</v>
      </c>
      <c r="G172" s="5" t="s">
        <v>24</v>
      </c>
      <c r="H172" s="5">
        <v>0.39900000000000002</v>
      </c>
      <c r="I172" s="5">
        <v>7.2496040044121637</v>
      </c>
      <c r="J172" s="5">
        <v>0.17761923688394277</v>
      </c>
      <c r="K172" s="5">
        <v>0.8227193181818182</v>
      </c>
      <c r="L172" s="5">
        <v>1.4426842044374295</v>
      </c>
      <c r="M172" s="5">
        <v>3.5742159400190694</v>
      </c>
      <c r="N172" s="5">
        <v>1.5660000000000001</v>
      </c>
      <c r="O172" s="5">
        <v>1.1930000000000001</v>
      </c>
      <c r="P172" s="5">
        <v>0.57599999999999996</v>
      </c>
      <c r="Q172" s="5" t="s">
        <v>22</v>
      </c>
      <c r="R172" s="5" t="s">
        <v>22</v>
      </c>
      <c r="S172" s="5">
        <v>99.297166503934434</v>
      </c>
    </row>
    <row r="173" spans="1:19" x14ac:dyDescent="0.15">
      <c r="A173" s="48"/>
      <c r="B173" s="5">
        <v>49.280999999999999</v>
      </c>
      <c r="C173" s="5">
        <v>28.312999999999999</v>
      </c>
      <c r="D173" s="5">
        <v>0.91100000000000003</v>
      </c>
      <c r="E173" s="5" t="s">
        <v>24</v>
      </c>
      <c r="F173" s="5" t="s">
        <v>24</v>
      </c>
      <c r="G173" s="5" t="s">
        <v>24</v>
      </c>
      <c r="H173" s="5">
        <v>0.61799999999999999</v>
      </c>
      <c r="I173" s="5">
        <v>7.5421082007416409</v>
      </c>
      <c r="J173" s="5">
        <v>0.19963434022257551</v>
      </c>
      <c r="K173" s="5">
        <v>0.7595310314685314</v>
      </c>
      <c r="L173" s="5">
        <v>1.3318800199092424</v>
      </c>
      <c r="M173" s="5">
        <v>3.2997361055733725</v>
      </c>
      <c r="N173" s="5">
        <v>1.3069999999999999</v>
      </c>
      <c r="O173" s="5">
        <v>3.1419999999999999</v>
      </c>
      <c r="P173" s="5">
        <v>1.0589999999999999</v>
      </c>
      <c r="Q173" s="5">
        <v>0.105</v>
      </c>
      <c r="R173" s="5" t="s">
        <v>22</v>
      </c>
      <c r="S173" s="5">
        <v>97.826228647915343</v>
      </c>
    </row>
    <row r="174" spans="1:19" x14ac:dyDescent="0.15">
      <c r="A174" s="48"/>
      <c r="B174" s="5">
        <v>50.320999999999998</v>
      </c>
      <c r="C174" s="5">
        <v>29.14</v>
      </c>
      <c r="D174" s="5">
        <v>0.77300000000000002</v>
      </c>
      <c r="E174" s="5" t="s">
        <v>24</v>
      </c>
      <c r="F174" s="5" t="s">
        <v>24</v>
      </c>
      <c r="G174" s="5" t="s">
        <v>24</v>
      </c>
      <c r="H174" s="5">
        <v>0.69699999999999995</v>
      </c>
      <c r="I174" s="5">
        <v>6.6885959560674166</v>
      </c>
      <c r="J174" s="5">
        <v>0.18349761526232114</v>
      </c>
      <c r="K174" s="5">
        <v>0.92552255244755255</v>
      </c>
      <c r="L174" s="5">
        <v>1.6229554086775599</v>
      </c>
      <c r="M174" s="5">
        <v>4.3192570338909597</v>
      </c>
      <c r="N174" s="5">
        <v>1.7130000000000001</v>
      </c>
      <c r="O174" s="5">
        <v>2.6360000000000001</v>
      </c>
      <c r="P174" s="5">
        <v>0.63700000000000001</v>
      </c>
      <c r="Q174" s="5" t="s">
        <v>22</v>
      </c>
      <c r="R174" s="5">
        <v>6.0000000000000001E-3</v>
      </c>
      <c r="S174" s="5">
        <v>99.661476166345793</v>
      </c>
    </row>
    <row r="175" spans="1:19" x14ac:dyDescent="0.15">
      <c r="A175" s="48"/>
      <c r="B175" s="5">
        <v>59.795999999999999</v>
      </c>
      <c r="C175" s="5">
        <v>32.22</v>
      </c>
      <c r="D175" s="5" t="s">
        <v>22</v>
      </c>
      <c r="E175" s="5" t="s">
        <v>24</v>
      </c>
      <c r="F175" s="5" t="s">
        <v>24</v>
      </c>
      <c r="G175" s="5" t="s">
        <v>24</v>
      </c>
      <c r="H175" s="5">
        <v>0.17</v>
      </c>
      <c r="I175" s="5">
        <v>2.5395364327477328</v>
      </c>
      <c r="J175" s="5">
        <v>6.2702702702702701E-2</v>
      </c>
      <c r="K175" s="5">
        <v>0.32112561188811189</v>
      </c>
      <c r="L175" s="5">
        <v>0.56311166843039839</v>
      </c>
      <c r="M175" s="5">
        <v>1.2220928534281008</v>
      </c>
      <c r="N175" s="5">
        <v>1.5660000000000001</v>
      </c>
      <c r="O175" s="5">
        <v>0.92800000000000005</v>
      </c>
      <c r="P175" s="5">
        <v>0.52400000000000002</v>
      </c>
      <c r="Q175" s="5" t="s">
        <v>22</v>
      </c>
      <c r="R175" s="5" t="s">
        <v>22</v>
      </c>
      <c r="S175" s="5">
        <v>99.914893069197035</v>
      </c>
    </row>
    <row r="176" spans="1:19" x14ac:dyDescent="0.15">
      <c r="A176" s="48"/>
      <c r="B176" s="5">
        <v>48.017000000000003</v>
      </c>
      <c r="C176" s="5">
        <v>30.785</v>
      </c>
      <c r="D176" s="5">
        <v>0.58699999999999997</v>
      </c>
      <c r="E176" s="5" t="s">
        <v>24</v>
      </c>
      <c r="F176" s="5" t="s">
        <v>24</v>
      </c>
      <c r="G176" s="5" t="s">
        <v>24</v>
      </c>
      <c r="H176" s="5">
        <v>0.59799999999999998</v>
      </c>
      <c r="I176" s="5">
        <v>7.4521069095633399</v>
      </c>
      <c r="J176" s="5">
        <v>0.21058426073131956</v>
      </c>
      <c r="K176" s="5">
        <v>0.86243208041958042</v>
      </c>
      <c r="L176" s="5">
        <v>1.5123227476548347</v>
      </c>
      <c r="M176" s="5">
        <v>3.8871263673398628</v>
      </c>
      <c r="N176" s="5">
        <v>1.73</v>
      </c>
      <c r="O176" s="5">
        <v>0.95499999999999996</v>
      </c>
      <c r="P176" s="5">
        <v>0.28599999999999998</v>
      </c>
      <c r="Q176" s="5" t="s">
        <v>22</v>
      </c>
      <c r="R176" s="5">
        <v>5.0000000000000001E-3</v>
      </c>
      <c r="S176" s="5">
        <v>96.886445365708951</v>
      </c>
    </row>
    <row r="177" spans="1:19" x14ac:dyDescent="0.15">
      <c r="A177" s="48"/>
      <c r="B177" s="5">
        <v>46.872999999999998</v>
      </c>
      <c r="C177" s="5">
        <v>28.942</v>
      </c>
      <c r="D177" s="5">
        <v>0.51800000000000002</v>
      </c>
      <c r="E177" s="5" t="s">
        <v>24</v>
      </c>
      <c r="F177" s="5" t="s">
        <v>24</v>
      </c>
      <c r="G177" s="5" t="s">
        <v>24</v>
      </c>
      <c r="H177" s="5">
        <v>1.1859999999999999</v>
      </c>
      <c r="I177" s="5">
        <v>5.925085002571497</v>
      </c>
      <c r="J177" s="5">
        <v>0.1312837837837838</v>
      </c>
      <c r="K177" s="5">
        <v>0.61554781468531461</v>
      </c>
      <c r="L177" s="5">
        <v>1.0793974198697829</v>
      </c>
      <c r="M177" s="5">
        <v>2.9822931237793422</v>
      </c>
      <c r="N177" s="5">
        <v>3.9830000000000001</v>
      </c>
      <c r="O177" s="5">
        <v>1.7569999999999999</v>
      </c>
      <c r="P177" s="5">
        <v>0.156</v>
      </c>
      <c r="Q177" s="5" t="s">
        <v>22</v>
      </c>
      <c r="R177" s="5">
        <v>1.4999999999999999E-2</v>
      </c>
      <c r="S177" s="5">
        <v>94.16022614468973</v>
      </c>
    </row>
    <row r="178" spans="1:19" x14ac:dyDescent="0.15">
      <c r="A178" s="48"/>
      <c r="B178" s="5">
        <v>51.02</v>
      </c>
      <c r="C178" s="5">
        <v>30.87</v>
      </c>
      <c r="D178" s="5">
        <v>0.33200000000000002</v>
      </c>
      <c r="E178" s="5" t="s">
        <v>24</v>
      </c>
      <c r="F178" s="5" t="s">
        <v>24</v>
      </c>
      <c r="G178" s="5" t="s">
        <v>24</v>
      </c>
      <c r="H178" s="5">
        <v>0.67</v>
      </c>
      <c r="I178" s="5">
        <v>6.1740885748314636</v>
      </c>
      <c r="J178" s="5">
        <v>0.15767885532591416</v>
      </c>
      <c r="K178" s="5">
        <v>0.7426847839979509</v>
      </c>
      <c r="L178" s="5">
        <v>1.3023391855168263</v>
      </c>
      <c r="M178" s="5">
        <v>3.4232264106786863</v>
      </c>
      <c r="N178" s="5">
        <v>3.8050000000000002</v>
      </c>
      <c r="O178" s="5">
        <v>0.877</v>
      </c>
      <c r="P178" s="5">
        <v>0.41299999999999998</v>
      </c>
      <c r="Q178" s="5" t="s">
        <v>22</v>
      </c>
      <c r="R178" s="5" t="s">
        <v>22</v>
      </c>
      <c r="S178" s="5">
        <v>99.787792410350818</v>
      </c>
    </row>
    <row r="179" spans="1:19" x14ac:dyDescent="0.15">
      <c r="A179" s="48"/>
      <c r="B179" s="5">
        <v>55.6</v>
      </c>
      <c r="C179" s="5">
        <v>30.6</v>
      </c>
      <c r="D179" s="5">
        <v>0.59099999999999997</v>
      </c>
      <c r="E179" s="5" t="s">
        <v>24</v>
      </c>
      <c r="F179" s="5" t="s">
        <v>24</v>
      </c>
      <c r="G179" s="5" t="s">
        <v>24</v>
      </c>
      <c r="H179" s="5">
        <v>1.2549999999999999</v>
      </c>
      <c r="I179" s="5">
        <v>3.7635539927726298</v>
      </c>
      <c r="J179" s="5">
        <v>0.11756756756756756</v>
      </c>
      <c r="K179" s="5">
        <v>0.6409011765524486</v>
      </c>
      <c r="L179" s="5">
        <v>1.1238559537667794</v>
      </c>
      <c r="M179" s="5">
        <v>2.4407696541561932</v>
      </c>
      <c r="N179" s="5">
        <v>2.5110000000000001</v>
      </c>
      <c r="O179" s="5">
        <v>0.63900000000000001</v>
      </c>
      <c r="P179" s="5">
        <v>0.20899999999999999</v>
      </c>
      <c r="Q179" s="5" t="s">
        <v>22</v>
      </c>
      <c r="R179" s="5">
        <v>1.4E-2</v>
      </c>
      <c r="S179" s="5">
        <v>99.502492744815598</v>
      </c>
    </row>
    <row r="180" spans="1:19" x14ac:dyDescent="0.15">
      <c r="A180" s="48"/>
      <c r="B180" s="5">
        <v>45.31</v>
      </c>
      <c r="C180" s="5">
        <v>28.289000000000001</v>
      </c>
      <c r="D180" s="5">
        <v>0.90900000000000003</v>
      </c>
      <c r="E180" s="5" t="s">
        <v>24</v>
      </c>
      <c r="F180" s="5" t="s">
        <v>24</v>
      </c>
      <c r="G180" s="5" t="s">
        <v>24</v>
      </c>
      <c r="H180" s="5">
        <v>0.66900000000000004</v>
      </c>
      <c r="I180" s="5">
        <v>11.661167293668559</v>
      </c>
      <c r="J180" s="5">
        <v>0.25219395866454686</v>
      </c>
      <c r="K180" s="5">
        <v>1.122716958041958</v>
      </c>
      <c r="L180" s="5">
        <v>1.9687467956881242</v>
      </c>
      <c r="M180" s="5">
        <v>5.1920584987431742</v>
      </c>
      <c r="N180" s="5">
        <v>1.95</v>
      </c>
      <c r="O180" s="5">
        <v>1.135</v>
      </c>
      <c r="P180" s="5">
        <v>0.72</v>
      </c>
      <c r="Q180" s="5" t="s">
        <v>22</v>
      </c>
      <c r="R180" s="5" t="s">
        <v>22</v>
      </c>
      <c r="S180" s="5">
        <v>99.178883504806379</v>
      </c>
    </row>
    <row r="181" spans="1:19" x14ac:dyDescent="0.15">
      <c r="A181" s="48"/>
      <c r="B181" s="5">
        <v>46.98</v>
      </c>
      <c r="C181" s="5">
        <v>28.265000000000001</v>
      </c>
      <c r="D181" s="5">
        <v>0.68700000000000006</v>
      </c>
      <c r="E181" s="5" t="s">
        <v>24</v>
      </c>
      <c r="F181" s="5" t="s">
        <v>24</v>
      </c>
      <c r="G181" s="5" t="s">
        <v>24</v>
      </c>
      <c r="H181" s="5">
        <v>0.65400000000000003</v>
      </c>
      <c r="I181" s="5">
        <v>9.9436426536826463</v>
      </c>
      <c r="J181" s="5">
        <v>0.23455882352941176</v>
      </c>
      <c r="K181" s="5">
        <v>1.0037743006993007</v>
      </c>
      <c r="L181" s="5">
        <v>1.7601742130468316</v>
      </c>
      <c r="M181" s="5">
        <v>4.9923902184276674</v>
      </c>
      <c r="N181" s="5">
        <v>1.9970000000000001</v>
      </c>
      <c r="O181" s="5">
        <v>1.218</v>
      </c>
      <c r="P181" s="5">
        <v>0.52500000000000002</v>
      </c>
      <c r="Q181" s="5" t="s">
        <v>22</v>
      </c>
      <c r="R181" s="5" t="s">
        <v>22</v>
      </c>
      <c r="S181" s="5">
        <v>98.262089409385879</v>
      </c>
    </row>
    <row r="182" spans="1:19" x14ac:dyDescent="0.15">
      <c r="A182" s="48"/>
      <c r="B182" s="5">
        <v>51.713000000000001</v>
      </c>
      <c r="C182" s="5">
        <v>29.038</v>
      </c>
      <c r="D182" s="5">
        <v>0.57999999999999996</v>
      </c>
      <c r="E182" s="5" t="s">
        <v>24</v>
      </c>
      <c r="F182" s="5" t="s">
        <v>24</v>
      </c>
      <c r="G182" s="5" t="s">
        <v>24</v>
      </c>
      <c r="H182" s="5">
        <v>0.85199999999999998</v>
      </c>
      <c r="I182" s="5">
        <v>6.5055933306715401</v>
      </c>
      <c r="J182" s="5">
        <v>0.17612082670906201</v>
      </c>
      <c r="K182" s="5">
        <v>0.85069431818181818</v>
      </c>
      <c r="L182" s="5">
        <v>1.491739926999444</v>
      </c>
      <c r="M182" s="5">
        <v>3.9329014735199794</v>
      </c>
      <c r="N182" s="5">
        <v>1.587</v>
      </c>
      <c r="O182" s="5">
        <v>1.84</v>
      </c>
      <c r="P182" s="5">
        <v>1.109</v>
      </c>
      <c r="Q182" s="5" t="s">
        <v>22</v>
      </c>
      <c r="R182" s="5" t="s">
        <v>22</v>
      </c>
      <c r="S182" s="5">
        <v>99.676049876081862</v>
      </c>
    </row>
    <row r="183" spans="1:19" x14ac:dyDescent="0.15">
      <c r="A183" s="48"/>
      <c r="B183" s="5">
        <v>48.536000000000001</v>
      </c>
      <c r="C183" s="5">
        <v>28.454000000000001</v>
      </c>
      <c r="D183" s="5">
        <v>0.69299999999999995</v>
      </c>
      <c r="E183" s="5" t="s">
        <v>24</v>
      </c>
      <c r="F183" s="5" t="s">
        <v>24</v>
      </c>
      <c r="G183" s="5" t="s">
        <v>24</v>
      </c>
      <c r="H183" s="5">
        <v>0.78100000000000003</v>
      </c>
      <c r="I183" s="5">
        <v>8.8321267076306267</v>
      </c>
      <c r="J183" s="5">
        <v>0.21796104928457871</v>
      </c>
      <c r="K183" s="5">
        <v>0.98316253785270924</v>
      </c>
      <c r="L183" s="5">
        <v>1.7240303374537507</v>
      </c>
      <c r="M183" s="5">
        <v>4.6823834359018806</v>
      </c>
      <c r="N183" s="5">
        <v>2.5310000000000001</v>
      </c>
      <c r="O183" s="5">
        <v>1.36</v>
      </c>
      <c r="P183" s="5">
        <v>0.34100000000000003</v>
      </c>
      <c r="Q183" s="5" t="s">
        <v>22</v>
      </c>
      <c r="R183" s="5">
        <v>1.7000000000000001E-2</v>
      </c>
      <c r="S183" s="5">
        <v>99.148832268123556</v>
      </c>
    </row>
    <row r="184" spans="1:19" x14ac:dyDescent="0.15">
      <c r="A184" s="48"/>
      <c r="B184" s="5">
        <v>52.604999999999997</v>
      </c>
      <c r="C184" s="5">
        <v>30.22</v>
      </c>
      <c r="D184" s="5">
        <v>0.38600000000000001</v>
      </c>
      <c r="E184" s="5" t="s">
        <v>24</v>
      </c>
      <c r="F184" s="5" t="s">
        <v>24</v>
      </c>
      <c r="G184" s="5" t="s">
        <v>24</v>
      </c>
      <c r="H184" s="5">
        <v>0.55900000000000005</v>
      </c>
      <c r="I184" s="5">
        <v>4.3695626867065238</v>
      </c>
      <c r="J184" s="5">
        <v>0.221</v>
      </c>
      <c r="K184" s="5">
        <v>1.0692871287681343</v>
      </c>
      <c r="L184" s="5">
        <v>1.8750546104730212</v>
      </c>
      <c r="M184" s="5">
        <v>2.0281335998820795</v>
      </c>
      <c r="N184" s="5">
        <v>4.782</v>
      </c>
      <c r="O184" s="5">
        <v>0.79100000000000004</v>
      </c>
      <c r="P184" s="5">
        <v>0.19</v>
      </c>
      <c r="Q184" s="5" t="s">
        <v>22</v>
      </c>
      <c r="R184" s="5">
        <v>6.0000000000000001E-3</v>
      </c>
      <c r="S184" s="5">
        <v>99.10068562582974</v>
      </c>
    </row>
    <row r="185" spans="1:19" x14ac:dyDescent="0.15">
      <c r="A185" s="48"/>
      <c r="B185" s="5">
        <v>43.014000000000003</v>
      </c>
      <c r="C185" s="5">
        <v>27.08</v>
      </c>
      <c r="D185" s="5">
        <v>0.879</v>
      </c>
      <c r="E185" s="5">
        <v>0.68899999999999995</v>
      </c>
      <c r="F185" s="5">
        <v>5.2999999999999999E-2</v>
      </c>
      <c r="G185" s="5">
        <v>0.53100000000000003</v>
      </c>
      <c r="H185" s="5">
        <v>0.81499999999999995</v>
      </c>
      <c r="I185" s="5">
        <v>5.9295850671304118</v>
      </c>
      <c r="J185" s="5">
        <v>0.17485294117647057</v>
      </c>
      <c r="K185" s="5">
        <v>0.6200576470588236</v>
      </c>
      <c r="L185" s="5">
        <v>1.0502384239413125</v>
      </c>
      <c r="M185" s="5">
        <v>3.2997361055733725</v>
      </c>
      <c r="N185" s="5">
        <v>2.6869999999999998</v>
      </c>
      <c r="O185" s="5">
        <v>1.7769999999999999</v>
      </c>
      <c r="P185" s="5">
        <v>0.157</v>
      </c>
      <c r="Q185" s="5" t="s">
        <v>22</v>
      </c>
      <c r="R185" s="5">
        <v>0.20200000000000001</v>
      </c>
      <c r="S185" s="5">
        <v>88.912939384880389</v>
      </c>
    </row>
    <row r="186" spans="1:19" x14ac:dyDescent="0.15">
      <c r="A186" s="48"/>
      <c r="B186" s="5">
        <v>38.950000000000003</v>
      </c>
      <c r="C186" s="5">
        <v>26.908999999999999</v>
      </c>
      <c r="D186" s="5">
        <v>0.94399999999999995</v>
      </c>
      <c r="E186" s="5" t="s">
        <v>24</v>
      </c>
      <c r="F186" s="5" t="s">
        <v>24</v>
      </c>
      <c r="G186" s="5" t="s">
        <v>24</v>
      </c>
      <c r="H186" s="5">
        <v>0.879</v>
      </c>
      <c r="I186" s="5">
        <v>11.461664431556661</v>
      </c>
      <c r="J186" s="5">
        <v>0.39880763116057233</v>
      </c>
      <c r="K186" s="5">
        <v>1.6443283240323165</v>
      </c>
      <c r="L186" s="5">
        <v>2.7851229569787561</v>
      </c>
      <c r="M186" s="5">
        <v>7.6915842593395167</v>
      </c>
      <c r="N186" s="5">
        <v>3.613</v>
      </c>
      <c r="O186" s="5">
        <v>2.4849999999999999</v>
      </c>
      <c r="P186" s="5">
        <v>0.69499999999999995</v>
      </c>
      <c r="Q186" s="5" t="s">
        <v>22</v>
      </c>
      <c r="R186" s="5">
        <v>7.0000000000000001E-3</v>
      </c>
      <c r="S186" s="5">
        <v>98.461929803067818</v>
      </c>
    </row>
    <row r="187" spans="1:19" x14ac:dyDescent="0.15">
      <c r="A187" s="48"/>
      <c r="B187" s="5">
        <v>43.716999999999999</v>
      </c>
      <c r="C187" s="5">
        <v>27.84</v>
      </c>
      <c r="D187" s="5">
        <v>1.0289999999999999</v>
      </c>
      <c r="E187" s="5" t="s">
        <v>24</v>
      </c>
      <c r="F187" s="5" t="s">
        <v>24</v>
      </c>
      <c r="G187" s="5" t="s">
        <v>24</v>
      </c>
      <c r="H187" s="5">
        <v>2.0419999999999998</v>
      </c>
      <c r="I187" s="5">
        <v>8.8621271380233928</v>
      </c>
      <c r="J187" s="5">
        <v>0.34670906200317964</v>
      </c>
      <c r="K187" s="5">
        <v>1.1510298268226218</v>
      </c>
      <c r="L187" s="5">
        <v>1.9495860698851291</v>
      </c>
      <c r="M187" s="5">
        <v>5.5698739273641333</v>
      </c>
      <c r="N187" s="5">
        <v>3.11</v>
      </c>
      <c r="O187" s="5">
        <v>2.4950000000000001</v>
      </c>
      <c r="P187" s="5">
        <v>0.42699999999999999</v>
      </c>
      <c r="Q187" s="5" t="s">
        <v>22</v>
      </c>
      <c r="R187" s="5" t="s">
        <v>22</v>
      </c>
      <c r="S187" s="5">
        <v>98.542424424098471</v>
      </c>
    </row>
    <row r="188" spans="1:19" x14ac:dyDescent="0.15">
      <c r="A188" s="48"/>
      <c r="B188" s="5">
        <v>46.783999999999999</v>
      </c>
      <c r="C188" s="5">
        <v>28.140999999999998</v>
      </c>
      <c r="D188" s="5">
        <v>0.79500000000000004</v>
      </c>
      <c r="E188" s="5" t="s">
        <v>24</v>
      </c>
      <c r="F188" s="5" t="s">
        <v>24</v>
      </c>
      <c r="G188" s="5" t="s">
        <v>24</v>
      </c>
      <c r="H188" s="5">
        <v>1.3540000000000001</v>
      </c>
      <c r="I188" s="5">
        <v>8.085115990850726</v>
      </c>
      <c r="J188" s="5">
        <v>0.34670906200317964</v>
      </c>
      <c r="K188" s="5">
        <v>1.1061390950226244</v>
      </c>
      <c r="L188" s="5">
        <v>1.873551250156942</v>
      </c>
      <c r="M188" s="5">
        <v>5.4035121608737109</v>
      </c>
      <c r="N188" s="5">
        <v>2.3210000000000002</v>
      </c>
      <c r="O188" s="5">
        <v>2.6720000000000002</v>
      </c>
      <c r="P188" s="5">
        <v>0.59199999999999997</v>
      </c>
      <c r="Q188" s="5" t="s">
        <v>22</v>
      </c>
      <c r="R188" s="5" t="s">
        <v>22</v>
      </c>
      <c r="S188" s="5">
        <v>99.474027558907181</v>
      </c>
    </row>
    <row r="189" spans="1:19" x14ac:dyDescent="0.15">
      <c r="A189" s="48"/>
      <c r="B189" s="5">
        <v>35.93</v>
      </c>
      <c r="C189" s="5">
        <v>27.09</v>
      </c>
      <c r="D189" s="5">
        <v>0.99299999999999999</v>
      </c>
      <c r="E189" s="5" t="s">
        <v>24</v>
      </c>
      <c r="F189" s="5" t="s">
        <v>24</v>
      </c>
      <c r="G189" s="5" t="s">
        <v>24</v>
      </c>
      <c r="H189" s="5">
        <v>1.0760000000000001</v>
      </c>
      <c r="I189" s="5">
        <v>14.520208310099264</v>
      </c>
      <c r="J189" s="5">
        <v>0.37195151033386326</v>
      </c>
      <c r="K189" s="5">
        <v>1.6850823529411763</v>
      </c>
      <c r="L189" s="5">
        <v>2.8541511308808496</v>
      </c>
      <c r="M189" s="5">
        <v>8.9049661783825957</v>
      </c>
      <c r="N189" s="5">
        <v>2.0630000000000002</v>
      </c>
      <c r="O189" s="5">
        <v>2.6850000000000001</v>
      </c>
      <c r="P189" s="5">
        <v>0.44</v>
      </c>
      <c r="Q189" s="5" t="s">
        <v>22</v>
      </c>
      <c r="R189" s="5">
        <v>8.9999999999999993E-3</v>
      </c>
      <c r="S189" s="5">
        <v>98.620330882637731</v>
      </c>
    </row>
    <row r="190" spans="1:19" x14ac:dyDescent="0.15">
      <c r="A190" s="48"/>
      <c r="B190" s="5">
        <v>13.97</v>
      </c>
      <c r="C190" s="5">
        <v>26.443999999999999</v>
      </c>
      <c r="D190" s="5">
        <v>0.94399999999999995</v>
      </c>
      <c r="E190" s="5" t="s">
        <v>24</v>
      </c>
      <c r="F190" s="5" t="s">
        <v>24</v>
      </c>
      <c r="G190" s="5" t="s">
        <v>24</v>
      </c>
      <c r="H190" s="5">
        <v>0.68799999999999994</v>
      </c>
      <c r="I190" s="5">
        <v>23.289334113905078</v>
      </c>
      <c r="J190" s="5">
        <v>1.044046104928458</v>
      </c>
      <c r="K190" s="5">
        <v>3.7605488687782809</v>
      </c>
      <c r="L190" s="5">
        <v>6.3695253753161269</v>
      </c>
      <c r="M190" s="5">
        <v>17.99064154459565</v>
      </c>
      <c r="N190" s="5">
        <v>2.1549999999999998</v>
      </c>
      <c r="O190" s="5">
        <v>1.216</v>
      </c>
      <c r="P190" s="5">
        <v>0.56200000000000006</v>
      </c>
      <c r="Q190" s="5">
        <v>0.50800000000000001</v>
      </c>
      <c r="R190" s="5">
        <v>2.1000000000000001E-2</v>
      </c>
      <c r="S190" s="5">
        <v>98.743469207523589</v>
      </c>
    </row>
    <row r="191" spans="1:19" x14ac:dyDescent="0.15">
      <c r="A191" s="48"/>
      <c r="B191" s="5">
        <v>51.7</v>
      </c>
      <c r="C191" s="5">
        <v>30.888999999999999</v>
      </c>
      <c r="D191" s="5">
        <v>0.33100000000000002</v>
      </c>
      <c r="E191" s="5" t="s">
        <v>24</v>
      </c>
      <c r="F191" s="5" t="s">
        <v>24</v>
      </c>
      <c r="G191" s="5" t="s">
        <v>24</v>
      </c>
      <c r="H191" s="5">
        <v>0.90900000000000003</v>
      </c>
      <c r="I191" s="5">
        <v>5.2620754908913439</v>
      </c>
      <c r="J191" s="5">
        <v>0.12644276629570747</v>
      </c>
      <c r="K191" s="5">
        <v>0.59443710407239825</v>
      </c>
      <c r="L191" s="5">
        <v>1.0068429770595304</v>
      </c>
      <c r="M191" s="5">
        <v>3.1436224971829767</v>
      </c>
      <c r="N191" s="5">
        <v>3.387</v>
      </c>
      <c r="O191" s="5">
        <v>1.4119999999999999</v>
      </c>
      <c r="P191" s="5">
        <v>0.32400000000000001</v>
      </c>
      <c r="Q191" s="5" t="s">
        <v>22</v>
      </c>
      <c r="R191" s="5" t="s">
        <v>22</v>
      </c>
      <c r="S191" s="5">
        <v>99.085420835501978</v>
      </c>
    </row>
    <row r="192" spans="1:19" x14ac:dyDescent="0.15">
      <c r="A192" s="48"/>
      <c r="B192" s="5">
        <v>51.314999999999998</v>
      </c>
      <c r="C192" s="5">
        <v>29.361999999999998</v>
      </c>
      <c r="D192" s="5">
        <v>0.27200000000000002</v>
      </c>
      <c r="E192" s="5" t="s">
        <v>24</v>
      </c>
      <c r="F192" s="5" t="s">
        <v>24</v>
      </c>
      <c r="G192" s="5" t="s">
        <v>24</v>
      </c>
      <c r="H192" s="5">
        <v>1.0609999999999999</v>
      </c>
      <c r="I192" s="5">
        <v>5.5125790846709508</v>
      </c>
      <c r="J192" s="5">
        <v>0.22349364069952302</v>
      </c>
      <c r="K192" s="5">
        <v>0.6564124886877829</v>
      </c>
      <c r="L192" s="5">
        <v>1.1118153624020231</v>
      </c>
      <c r="M192" s="5">
        <v>3.1646312212880301</v>
      </c>
      <c r="N192" s="5">
        <v>3.569</v>
      </c>
      <c r="O192" s="5">
        <v>1.7330000000000001</v>
      </c>
      <c r="P192" s="5">
        <v>0.37</v>
      </c>
      <c r="Q192" s="5" t="s">
        <v>22</v>
      </c>
      <c r="R192" s="5" t="s">
        <v>22</v>
      </c>
      <c r="S192" s="5">
        <v>98.350931797748302</v>
      </c>
    </row>
    <row r="193" spans="1:19" x14ac:dyDescent="0.15">
      <c r="A193" s="48"/>
      <c r="B193" s="15">
        <v>40.020000000000003</v>
      </c>
      <c r="C193" s="15">
        <v>27.503</v>
      </c>
      <c r="D193" s="15">
        <v>0.79900000000000004</v>
      </c>
      <c r="E193" s="15" t="s">
        <v>24</v>
      </c>
      <c r="F193" s="15" t="s">
        <v>24</v>
      </c>
      <c r="G193" s="15" t="s">
        <v>24</v>
      </c>
      <c r="H193" s="15">
        <v>0.97399999999999998</v>
      </c>
      <c r="I193" s="15">
        <v>11.652167164550731</v>
      </c>
      <c r="J193" s="15">
        <v>0.39258346581875997</v>
      </c>
      <c r="K193" s="15">
        <v>1.4302946606334841</v>
      </c>
      <c r="L193" s="15">
        <v>2.4225979911394901</v>
      </c>
      <c r="M193" s="15">
        <v>7.3197469229435725</v>
      </c>
      <c r="N193" s="15">
        <v>3.1419999999999999</v>
      </c>
      <c r="O193" s="15">
        <v>1.52</v>
      </c>
      <c r="P193" s="15">
        <v>0.85799999999999998</v>
      </c>
      <c r="Q193" s="15">
        <v>4.3999999999999997E-2</v>
      </c>
      <c r="R193" s="15" t="s">
        <v>22</v>
      </c>
      <c r="S193" s="15">
        <v>98.060413205086022</v>
      </c>
    </row>
    <row r="194" spans="1:19" x14ac:dyDescent="0.15">
      <c r="A194" s="11" t="s">
        <v>23</v>
      </c>
      <c r="B194" s="12">
        <f>AVERAGE(B136:B193)</f>
        <v>50.446224137931026</v>
      </c>
      <c r="C194" s="12">
        <f t="shared" ref="C194:S194" si="4">AVERAGE(C136:C193)</f>
        <v>29.456241379310352</v>
      </c>
      <c r="D194" s="12">
        <f t="shared" si="4"/>
        <v>0.48914285714285716</v>
      </c>
      <c r="E194" s="12">
        <f t="shared" si="4"/>
        <v>0.60550000000000004</v>
      </c>
      <c r="F194" s="12">
        <f t="shared" si="4"/>
        <v>3.1E-2</v>
      </c>
      <c r="G194" s="12">
        <f t="shared" si="4"/>
        <v>0.38300000000000001</v>
      </c>
      <c r="H194" s="12">
        <f t="shared" si="4"/>
        <v>0.74199999999999999</v>
      </c>
      <c r="I194" s="12">
        <f t="shared" si="4"/>
        <v>6.0014395462464218</v>
      </c>
      <c r="J194" s="12">
        <f t="shared" si="4"/>
        <v>0.17087833726221149</v>
      </c>
      <c r="K194" s="12">
        <f t="shared" si="4"/>
        <v>0.72251359521252478</v>
      </c>
      <c r="L194" s="12">
        <f t="shared" si="4"/>
        <v>1.2517439178915202</v>
      </c>
      <c r="M194" s="12">
        <f t="shared" si="4"/>
        <v>3.327521252268701</v>
      </c>
      <c r="N194" s="12">
        <f t="shared" si="4"/>
        <v>2.7083103448275869</v>
      </c>
      <c r="O194" s="12">
        <f t="shared" si="4"/>
        <v>1.6919137931034482</v>
      </c>
      <c r="P194" s="12">
        <f t="shared" si="4"/>
        <v>0.46324137931034493</v>
      </c>
      <c r="Q194" s="12">
        <f t="shared" si="4"/>
        <v>0.12457142857142858</v>
      </c>
      <c r="R194" s="12">
        <f t="shared" si="4"/>
        <v>1.9173913043478267E-2</v>
      </c>
      <c r="S194" s="12">
        <f t="shared" si="4"/>
        <v>97.60843548336419</v>
      </c>
    </row>
    <row r="195" spans="1:19" x14ac:dyDescent="0.15">
      <c r="A195" s="13" t="s">
        <v>25</v>
      </c>
      <c r="B195" s="14">
        <f>_xlfn.STDEV.P(B136:B193)</f>
        <v>7.5298477111566227</v>
      </c>
      <c r="C195" s="14">
        <f t="shared" ref="C195:S195" si="5">_xlfn.STDEV.P(C136:C193)</f>
        <v>1.7680164154170925</v>
      </c>
      <c r="D195" s="14">
        <f t="shared" si="5"/>
        <v>0.29458890415115707</v>
      </c>
      <c r="E195" s="14">
        <f t="shared" si="5"/>
        <v>0.32920472353840852</v>
      </c>
      <c r="F195" s="14">
        <f t="shared" si="5"/>
        <v>1.9919839356781974E-2</v>
      </c>
      <c r="G195" s="14">
        <f t="shared" si="5"/>
        <v>0.19852392802883981</v>
      </c>
      <c r="H195" s="14">
        <f t="shared" si="5"/>
        <v>0.4154179034210716</v>
      </c>
      <c r="I195" s="14">
        <f t="shared" si="5"/>
        <v>3.7107178734094446</v>
      </c>
      <c r="J195" s="14">
        <f t="shared" si="5"/>
        <v>0.14609289301683295</v>
      </c>
      <c r="K195" s="14">
        <f t="shared" si="5"/>
        <v>0.53408108527466303</v>
      </c>
      <c r="L195" s="14">
        <f t="shared" si="5"/>
        <v>0.90704443166525117</v>
      </c>
      <c r="M195" s="14">
        <f t="shared" si="5"/>
        <v>2.632721885952134</v>
      </c>
      <c r="N195" s="14">
        <f t="shared" si="5"/>
        <v>1.1950706544817036</v>
      </c>
      <c r="O195" s="14">
        <f t="shared" si="5"/>
        <v>0.75778791693397329</v>
      </c>
      <c r="P195" s="14">
        <f t="shared" si="5"/>
        <v>0.3462764647097612</v>
      </c>
      <c r="Q195" s="14">
        <f t="shared" si="5"/>
        <v>0.1584666320377503</v>
      </c>
      <c r="R195" s="14">
        <f t="shared" si="5"/>
        <v>3.9447986859873933E-2</v>
      </c>
      <c r="S195" s="14">
        <f t="shared" si="5"/>
        <v>2.9457523237853964</v>
      </c>
    </row>
    <row r="196" spans="1:19" x14ac:dyDescent="0.15">
      <c r="A196" s="49" t="s">
        <v>28</v>
      </c>
      <c r="B196" s="5">
        <v>59.76</v>
      </c>
      <c r="C196" s="5">
        <v>30.311</v>
      </c>
      <c r="D196" s="5" t="s">
        <v>22</v>
      </c>
      <c r="E196" s="5">
        <v>2.1000000000000001E-2</v>
      </c>
      <c r="F196" s="5" t="s">
        <v>22</v>
      </c>
      <c r="G196" s="5">
        <v>0.01</v>
      </c>
      <c r="H196" s="5">
        <v>0.10199999999999999</v>
      </c>
      <c r="I196" s="5">
        <v>0.66000946864087551</v>
      </c>
      <c r="J196" s="5">
        <v>1.1526232114467409E-2</v>
      </c>
      <c r="K196" s="5">
        <v>6.2894842657342659E-2</v>
      </c>
      <c r="L196" s="5">
        <v>0.11028961401180207</v>
      </c>
      <c r="M196" s="5">
        <v>0.2826783609257173</v>
      </c>
      <c r="N196" s="5">
        <v>1.9530000000000001</v>
      </c>
      <c r="O196" s="5">
        <v>0.45500000000000002</v>
      </c>
      <c r="P196" s="5">
        <v>0.108</v>
      </c>
      <c r="Q196" s="5" t="s">
        <v>22</v>
      </c>
      <c r="R196" s="5">
        <v>6.0000000000000001E-3</v>
      </c>
      <c r="S196" s="5">
        <v>93.854046118350212</v>
      </c>
    </row>
    <row r="197" spans="1:19" x14ac:dyDescent="0.15">
      <c r="A197" s="48"/>
      <c r="B197" s="5">
        <v>57.692</v>
      </c>
      <c r="C197" s="5">
        <v>29.274999999999999</v>
      </c>
      <c r="D197" s="5" t="s">
        <v>22</v>
      </c>
      <c r="E197" s="5">
        <v>2.1000000000000001E-2</v>
      </c>
      <c r="F197" s="5" t="s">
        <v>22</v>
      </c>
      <c r="G197" s="5">
        <v>1.0999999999999999E-2</v>
      </c>
      <c r="H197" s="5">
        <v>0.32</v>
      </c>
      <c r="I197" s="5">
        <v>1.0200146333540807</v>
      </c>
      <c r="J197" s="5">
        <v>2.1999999999999999E-2</v>
      </c>
      <c r="K197" s="5">
        <v>9.2923951048951042E-2</v>
      </c>
      <c r="L197" s="5">
        <v>0.16294733018851001</v>
      </c>
      <c r="M197" s="5">
        <v>0.45456914913218116</v>
      </c>
      <c r="N197" s="5">
        <v>4.343</v>
      </c>
      <c r="O197" s="5">
        <v>0.86699999999999999</v>
      </c>
      <c r="P197" s="5">
        <v>0.02</v>
      </c>
      <c r="Q197" s="5" t="s">
        <v>22</v>
      </c>
      <c r="R197" s="5" t="s">
        <v>22</v>
      </c>
      <c r="S197" s="5">
        <v>94.302229663723722</v>
      </c>
    </row>
    <row r="198" spans="1:19" x14ac:dyDescent="0.15">
      <c r="A198" s="48"/>
      <c r="B198" s="5">
        <v>57.043999999999997</v>
      </c>
      <c r="C198" s="5">
        <v>29.748000000000001</v>
      </c>
      <c r="D198" s="5" t="s">
        <v>22</v>
      </c>
      <c r="E198" s="5">
        <v>1.2E-2</v>
      </c>
      <c r="F198" s="5" t="s">
        <v>22</v>
      </c>
      <c r="G198" s="5" t="s">
        <v>22</v>
      </c>
      <c r="H198" s="5">
        <v>0.28000000000000003</v>
      </c>
      <c r="I198" s="5">
        <v>2.7960401126058914</v>
      </c>
      <c r="J198" s="5">
        <v>5.9936406995230528E-2</v>
      </c>
      <c r="K198" s="5">
        <v>0.16106417002365203</v>
      </c>
      <c r="L198" s="5">
        <v>0.2824350040879865</v>
      </c>
      <c r="M198" s="5">
        <v>1.2620606700182024</v>
      </c>
      <c r="N198" s="5">
        <v>2.2810000000000001</v>
      </c>
      <c r="O198" s="5">
        <v>1.3420000000000001</v>
      </c>
      <c r="P198" s="5">
        <v>0.28799999999999998</v>
      </c>
      <c r="Q198" s="5" t="s">
        <v>22</v>
      </c>
      <c r="R198" s="5">
        <v>8.0000000000000002E-3</v>
      </c>
      <c r="S198" s="5">
        <v>95.565733163730968</v>
      </c>
    </row>
    <row r="199" spans="1:19" x14ac:dyDescent="0.15">
      <c r="A199" s="48"/>
      <c r="B199" s="5">
        <v>60.69</v>
      </c>
      <c r="C199" s="5">
        <v>31.27</v>
      </c>
      <c r="D199" s="5" t="s">
        <v>22</v>
      </c>
      <c r="E199" s="5" t="s">
        <v>22</v>
      </c>
      <c r="F199" s="5" t="s">
        <v>22</v>
      </c>
      <c r="G199" s="5" t="s">
        <v>22</v>
      </c>
      <c r="H199" s="5">
        <v>0.36199999999999999</v>
      </c>
      <c r="I199" s="5">
        <v>0.98851418144167513</v>
      </c>
      <c r="J199" s="5">
        <v>3.1120826709062004E-2</v>
      </c>
      <c r="K199" s="5">
        <v>0.10612893356643358</v>
      </c>
      <c r="L199" s="5">
        <v>0.18610300342582461</v>
      </c>
      <c r="M199" s="5">
        <v>0.45433500910115282</v>
      </c>
      <c r="N199" s="5">
        <v>4.2910000000000004</v>
      </c>
      <c r="O199" s="5">
        <v>0.755</v>
      </c>
      <c r="P199" s="5">
        <v>4.3999999999999997E-2</v>
      </c>
      <c r="Q199" s="5" t="s">
        <v>22</v>
      </c>
      <c r="R199" s="5" t="s">
        <v>22</v>
      </c>
      <c r="S199" s="5">
        <v>99.17820195424413</v>
      </c>
    </row>
    <row r="200" spans="1:19" x14ac:dyDescent="0.15">
      <c r="A200" s="48"/>
      <c r="B200" s="5">
        <v>55.26</v>
      </c>
      <c r="C200" s="5">
        <v>35.28</v>
      </c>
      <c r="D200" s="5" t="s">
        <v>22</v>
      </c>
      <c r="E200" s="5" t="s">
        <v>22</v>
      </c>
      <c r="F200" s="5" t="s">
        <v>22</v>
      </c>
      <c r="G200" s="5" t="s">
        <v>22</v>
      </c>
      <c r="H200" s="5">
        <v>0.77100000000000002</v>
      </c>
      <c r="I200" s="5">
        <v>2.0580295249438216</v>
      </c>
      <c r="J200" s="5">
        <v>5.4749602543720188E-2</v>
      </c>
      <c r="K200" s="5">
        <v>0.26312150349650348</v>
      </c>
      <c r="L200" s="5">
        <v>0.46139822969167582</v>
      </c>
      <c r="M200" s="5">
        <v>1.1238813383028516</v>
      </c>
      <c r="N200" s="5">
        <v>3.5139999999999998</v>
      </c>
      <c r="O200" s="5">
        <v>1.4570000000000001</v>
      </c>
      <c r="P200" s="5">
        <v>0.113</v>
      </c>
      <c r="Q200" s="5" t="s">
        <v>22</v>
      </c>
      <c r="R200" s="5">
        <v>1.7999999999999999E-2</v>
      </c>
      <c r="S200" s="5">
        <v>100.37012299897856</v>
      </c>
    </row>
    <row r="201" spans="1:19" x14ac:dyDescent="0.15">
      <c r="A201" s="48"/>
      <c r="B201" s="5">
        <v>56.57</v>
      </c>
      <c r="C201" s="5">
        <v>30.718</v>
      </c>
      <c r="D201" s="5" t="s">
        <v>22</v>
      </c>
      <c r="E201" s="5">
        <v>1.4999999999999999E-2</v>
      </c>
      <c r="F201" s="5">
        <v>2.1999999999999999E-2</v>
      </c>
      <c r="G201" s="5" t="s">
        <v>22</v>
      </c>
      <c r="H201" s="5">
        <v>0.378</v>
      </c>
      <c r="I201" s="5">
        <v>0.67200964079798253</v>
      </c>
      <c r="J201" s="5">
        <v>2.5357710651828298E-2</v>
      </c>
      <c r="K201" s="5">
        <v>7.915119363395226E-2</v>
      </c>
      <c r="L201" s="5">
        <v>0.13721880436927161</v>
      </c>
      <c r="M201" s="5">
        <v>0.33067390136083902</v>
      </c>
      <c r="N201" s="5">
        <v>5.9850000000000003</v>
      </c>
      <c r="O201" s="5">
        <v>1.008</v>
      </c>
      <c r="P201" s="5">
        <v>0.08</v>
      </c>
      <c r="Q201" s="5" t="s">
        <v>22</v>
      </c>
      <c r="R201" s="5" t="s">
        <v>22</v>
      </c>
      <c r="S201" s="5">
        <v>96.021960450813864</v>
      </c>
    </row>
    <row r="202" spans="1:19" x14ac:dyDescent="0.15">
      <c r="A202" s="48"/>
      <c r="B202" s="5">
        <v>56.862000000000002</v>
      </c>
      <c r="C202" s="5">
        <v>29.738</v>
      </c>
      <c r="D202" s="5" t="s">
        <v>22</v>
      </c>
      <c r="E202" s="5">
        <v>3.7999999999999999E-2</v>
      </c>
      <c r="F202" s="5">
        <v>8.9999999999999993E-3</v>
      </c>
      <c r="G202" s="5">
        <v>1.9E-2</v>
      </c>
      <c r="H202" s="5">
        <v>0.44400000000000001</v>
      </c>
      <c r="I202" s="5">
        <v>0.91951319153831079</v>
      </c>
      <c r="J202" s="5">
        <v>2.8815580286168523E-2</v>
      </c>
      <c r="K202" s="5">
        <v>8.5983171225908747E-2</v>
      </c>
      <c r="L202" s="5">
        <v>0.1490629188242151</v>
      </c>
      <c r="M202" s="5">
        <v>0.38174388922596864</v>
      </c>
      <c r="N202" s="5">
        <v>4.649</v>
      </c>
      <c r="O202" s="5">
        <v>0.82199999999999995</v>
      </c>
      <c r="P202" s="5">
        <v>3.1E-2</v>
      </c>
      <c r="Q202" s="5" t="s">
        <v>22</v>
      </c>
      <c r="R202" s="5">
        <v>7.0000000000000001E-3</v>
      </c>
      <c r="S202" s="5">
        <v>94.182540951100577</v>
      </c>
    </row>
    <row r="203" spans="1:19" x14ac:dyDescent="0.15">
      <c r="A203" s="48"/>
      <c r="B203" s="5">
        <v>60.42</v>
      </c>
      <c r="C203" s="5">
        <v>32.067</v>
      </c>
      <c r="D203" s="5">
        <v>0.17499999999999999</v>
      </c>
      <c r="E203" s="5">
        <v>6.8000000000000005E-2</v>
      </c>
      <c r="F203" s="5" t="s">
        <v>22</v>
      </c>
      <c r="G203" s="5">
        <v>2.5000000000000001E-2</v>
      </c>
      <c r="H203" s="5">
        <v>0.192</v>
      </c>
      <c r="I203" s="5">
        <v>0.420006025498739</v>
      </c>
      <c r="J203" s="5">
        <v>1.3831478537360891E-2</v>
      </c>
      <c r="K203" s="5">
        <v>4.3533156498673745E-2</v>
      </c>
      <c r="L203" s="5">
        <v>7.5470342403099383E-2</v>
      </c>
      <c r="M203" s="5">
        <v>0.18771209586547632</v>
      </c>
      <c r="N203" s="5">
        <v>3.952</v>
      </c>
      <c r="O203" s="5">
        <v>0.376</v>
      </c>
      <c r="P203" s="5" t="s">
        <v>22</v>
      </c>
      <c r="Q203" s="5" t="s">
        <v>22</v>
      </c>
      <c r="R203" s="5">
        <v>1.0999999999999999E-2</v>
      </c>
      <c r="S203" s="5">
        <v>98.024073698803321</v>
      </c>
    </row>
    <row r="204" spans="1:19" x14ac:dyDescent="0.15">
      <c r="A204" s="48"/>
      <c r="B204" s="5">
        <v>56.67</v>
      </c>
      <c r="C204" s="5">
        <v>29.911999999999999</v>
      </c>
      <c r="D204" s="5" t="s">
        <v>22</v>
      </c>
      <c r="E204" s="5">
        <v>0.03</v>
      </c>
      <c r="F204" s="5" t="s">
        <v>22</v>
      </c>
      <c r="G204" s="5">
        <v>0.02</v>
      </c>
      <c r="H204" s="5">
        <v>0.42099999999999999</v>
      </c>
      <c r="I204" s="5">
        <v>0.87601256746879841</v>
      </c>
      <c r="J204" s="5">
        <v>3.8036565977742444E-2</v>
      </c>
      <c r="K204" s="5">
        <v>0.11872679045092839</v>
      </c>
      <c r="L204" s="5">
        <v>0.20582820655390743</v>
      </c>
      <c r="M204" s="5">
        <v>0.50176882116667276</v>
      </c>
      <c r="N204" s="5">
        <v>5.1929999999999996</v>
      </c>
      <c r="O204" s="5">
        <v>1.27</v>
      </c>
      <c r="P204" s="5">
        <v>6.4000000000000001E-2</v>
      </c>
      <c r="Q204" s="5" t="s">
        <v>22</v>
      </c>
      <c r="R204" s="5">
        <v>6.0000000000000001E-3</v>
      </c>
      <c r="S204" s="5">
        <v>95.325020551618039</v>
      </c>
    </row>
    <row r="205" spans="1:19" x14ac:dyDescent="0.15">
      <c r="A205" s="48"/>
      <c r="B205" s="5">
        <v>57.31</v>
      </c>
      <c r="C205" s="5">
        <v>31.34</v>
      </c>
      <c r="D205" s="5">
        <v>7.2999999999999995E-2</v>
      </c>
      <c r="E205" s="5" t="s">
        <v>24</v>
      </c>
      <c r="F205" s="5" t="s">
        <v>24</v>
      </c>
      <c r="G205" s="5" t="s">
        <v>24</v>
      </c>
      <c r="H205" s="5">
        <v>0.35899999999999999</v>
      </c>
      <c r="I205" s="5">
        <v>1.6440235855236358</v>
      </c>
      <c r="J205" s="5">
        <v>5.4173290937996818E-2</v>
      </c>
      <c r="K205" s="5">
        <v>0.15968753315649867</v>
      </c>
      <c r="L205" s="5">
        <v>0.27683893781500546</v>
      </c>
      <c r="M205" s="5">
        <v>0.68911521170357815</v>
      </c>
      <c r="N205" s="5">
        <v>4.952</v>
      </c>
      <c r="O205" s="5">
        <v>1.087</v>
      </c>
      <c r="P205" s="5">
        <v>0.218</v>
      </c>
      <c r="Q205" s="5" t="s">
        <v>22</v>
      </c>
      <c r="R205" s="5" t="s">
        <v>22</v>
      </c>
      <c r="S205" s="5">
        <v>98.162838559136716</v>
      </c>
    </row>
    <row r="206" spans="1:19" x14ac:dyDescent="0.15">
      <c r="A206" s="48"/>
      <c r="B206" s="5">
        <v>57.48</v>
      </c>
      <c r="C206" s="5">
        <v>31.38</v>
      </c>
      <c r="D206" s="5" t="s">
        <v>22</v>
      </c>
      <c r="E206" s="5" t="s">
        <v>24</v>
      </c>
      <c r="F206" s="5" t="s">
        <v>24</v>
      </c>
      <c r="G206" s="5" t="s">
        <v>24</v>
      </c>
      <c r="H206" s="5">
        <v>0.26900000000000002</v>
      </c>
      <c r="I206" s="5">
        <v>0.40500581030235555</v>
      </c>
      <c r="J206" s="5">
        <v>1.2678855325914149E-2</v>
      </c>
      <c r="K206" s="5">
        <v>3.957559681697613E-2</v>
      </c>
      <c r="L206" s="5">
        <v>6.8609402184635807E-2</v>
      </c>
      <c r="M206" s="5">
        <v>0.18395443789546678</v>
      </c>
      <c r="N206" s="5">
        <v>6.681</v>
      </c>
      <c r="O206" s="5">
        <v>1.7</v>
      </c>
      <c r="P206" s="5">
        <v>8.5000000000000006E-2</v>
      </c>
      <c r="Q206" s="5" t="s">
        <v>22</v>
      </c>
      <c r="R206" s="5" t="s">
        <v>22</v>
      </c>
      <c r="S206" s="5">
        <v>98.305598702525344</v>
      </c>
    </row>
    <row r="207" spans="1:19" x14ac:dyDescent="0.15">
      <c r="A207" s="48"/>
      <c r="B207" s="5">
        <v>57.31</v>
      </c>
      <c r="C207" s="5">
        <v>31.43</v>
      </c>
      <c r="D207" s="5" t="s">
        <v>22</v>
      </c>
      <c r="E207" s="5" t="s">
        <v>24</v>
      </c>
      <c r="F207" s="5" t="s">
        <v>24</v>
      </c>
      <c r="G207" s="5" t="s">
        <v>24</v>
      </c>
      <c r="H207" s="5">
        <v>0.11</v>
      </c>
      <c r="I207" s="5">
        <v>0.16500236716021888</v>
      </c>
      <c r="J207" s="5" t="s">
        <v>22</v>
      </c>
      <c r="K207" s="5">
        <v>1.7809018567639258E-2</v>
      </c>
      <c r="L207" s="5">
        <v>3.0874230983086112E-2</v>
      </c>
      <c r="M207" s="5">
        <v>6.8321054000173354E-2</v>
      </c>
      <c r="N207" s="5">
        <v>9.2029999999999994</v>
      </c>
      <c r="O207" s="5">
        <v>0.52900000000000003</v>
      </c>
      <c r="P207" s="5">
        <v>3.2000000000000001E-2</v>
      </c>
      <c r="Q207" s="5" t="s">
        <v>22</v>
      </c>
      <c r="R207" s="5">
        <v>1.2E-2</v>
      </c>
      <c r="S207" s="5">
        <v>98.905301870711114</v>
      </c>
    </row>
    <row r="208" spans="1:19" x14ac:dyDescent="0.15">
      <c r="A208" s="48"/>
      <c r="B208" s="5">
        <v>54.456000000000003</v>
      </c>
      <c r="C208" s="5">
        <v>31.004999999999999</v>
      </c>
      <c r="D208" s="5">
        <v>0.14899999999999999</v>
      </c>
      <c r="E208" s="5" t="s">
        <v>24</v>
      </c>
      <c r="F208" s="5" t="s">
        <v>24</v>
      </c>
      <c r="G208" s="5" t="s">
        <v>24</v>
      </c>
      <c r="H208" s="5">
        <v>0.50800000000000001</v>
      </c>
      <c r="I208" s="5">
        <v>2.1330306009257392</v>
      </c>
      <c r="J208" s="5">
        <v>7.261526232114468E-2</v>
      </c>
      <c r="K208" s="5">
        <v>0.21766578249336868</v>
      </c>
      <c r="L208" s="5">
        <v>0.37735171201549694</v>
      </c>
      <c r="M208" s="5">
        <v>0.91422133986807674</v>
      </c>
      <c r="N208" s="5">
        <v>4.5830000000000002</v>
      </c>
      <c r="O208" s="5">
        <v>1.56</v>
      </c>
      <c r="P208" s="5">
        <v>6.4000000000000001E-2</v>
      </c>
      <c r="Q208" s="5" t="s">
        <v>22</v>
      </c>
      <c r="R208" s="5" t="s">
        <v>22</v>
      </c>
      <c r="S208" s="5">
        <v>96.039884697623819</v>
      </c>
    </row>
    <row r="209" spans="1:19" x14ac:dyDescent="0.15">
      <c r="A209" s="48"/>
      <c r="B209" s="5">
        <v>58.18</v>
      </c>
      <c r="C209" s="5">
        <v>31.68</v>
      </c>
      <c r="D209" s="5" t="s">
        <v>22</v>
      </c>
      <c r="E209" s="5" t="s">
        <v>24</v>
      </c>
      <c r="F209" s="5" t="s">
        <v>24</v>
      </c>
      <c r="G209" s="5" t="s">
        <v>24</v>
      </c>
      <c r="H209" s="5">
        <v>0.19700000000000001</v>
      </c>
      <c r="I209" s="5">
        <v>0.33600482039899127</v>
      </c>
      <c r="J209" s="5" t="s">
        <v>22</v>
      </c>
      <c r="K209" s="5">
        <v>2.7505039787798415E-2</v>
      </c>
      <c r="L209" s="5">
        <v>4.7683534518321885E-2</v>
      </c>
      <c r="M209" s="5">
        <v>0.13408006847534021</v>
      </c>
      <c r="N209" s="5">
        <v>7.0179999999999998</v>
      </c>
      <c r="O209" s="5">
        <v>1.31</v>
      </c>
      <c r="P209" s="5">
        <v>1.0999999999999999E-2</v>
      </c>
      <c r="Q209" s="5" t="s">
        <v>22</v>
      </c>
      <c r="R209" s="5">
        <v>8.0000000000000002E-3</v>
      </c>
      <c r="S209" s="5">
        <v>98.947470263180463</v>
      </c>
    </row>
    <row r="210" spans="1:19" x14ac:dyDescent="0.15">
      <c r="A210" s="48"/>
      <c r="B210" s="5">
        <v>50.258000000000003</v>
      </c>
      <c r="C210" s="5">
        <v>29.626999999999999</v>
      </c>
      <c r="D210" s="5">
        <v>0.435</v>
      </c>
      <c r="E210" s="5" t="s">
        <v>24</v>
      </c>
      <c r="F210" s="5" t="s">
        <v>24</v>
      </c>
      <c r="G210" s="5" t="s">
        <v>24</v>
      </c>
      <c r="H210" s="5">
        <v>0.82299999999999995</v>
      </c>
      <c r="I210" s="5">
        <v>5.2395751680967688</v>
      </c>
      <c r="J210" s="5">
        <v>0.18937599364069951</v>
      </c>
      <c r="K210" s="5">
        <v>0.53070875331564982</v>
      </c>
      <c r="L210" s="5">
        <v>0.92005208329596611</v>
      </c>
      <c r="M210" s="5">
        <v>2.4913272341163211</v>
      </c>
      <c r="N210" s="5">
        <v>4.0679999999999996</v>
      </c>
      <c r="O210" s="5">
        <v>1.9750000000000001</v>
      </c>
      <c r="P210" s="5">
        <v>0.218</v>
      </c>
      <c r="Q210" s="5" t="s">
        <v>22</v>
      </c>
      <c r="R210" s="5">
        <v>6.0000000000000001E-3</v>
      </c>
      <c r="S210" s="5">
        <v>96.779686832465401</v>
      </c>
    </row>
    <row r="211" spans="1:19" x14ac:dyDescent="0.15">
      <c r="A211" s="48"/>
      <c r="B211" s="5">
        <v>61.695999999999998</v>
      </c>
      <c r="C211" s="5">
        <v>32.76</v>
      </c>
      <c r="D211" s="5" t="s">
        <v>22</v>
      </c>
      <c r="E211" s="5" t="s">
        <v>24</v>
      </c>
      <c r="F211" s="5" t="s">
        <v>24</v>
      </c>
      <c r="G211" s="5" t="s">
        <v>24</v>
      </c>
      <c r="H211" s="5">
        <v>0.11700000000000001</v>
      </c>
      <c r="I211" s="5">
        <v>0.99151422448095183</v>
      </c>
      <c r="J211" s="5">
        <v>3.2503974562798098E-2</v>
      </c>
      <c r="K211" s="5">
        <v>0.10180822281167108</v>
      </c>
      <c r="L211" s="5">
        <v>0.1764976871199756</v>
      </c>
      <c r="M211" s="5">
        <v>0.42939782439108959</v>
      </c>
      <c r="N211" s="5">
        <v>2.044</v>
      </c>
      <c r="O211" s="5">
        <v>0.58699999999999997</v>
      </c>
      <c r="P211" s="5">
        <v>0.20200000000000001</v>
      </c>
      <c r="Q211" s="5" t="s">
        <v>22</v>
      </c>
      <c r="R211" s="5" t="s">
        <v>22</v>
      </c>
      <c r="S211" s="5">
        <v>99.138496533366478</v>
      </c>
    </row>
    <row r="212" spans="1:19" x14ac:dyDescent="0.15">
      <c r="A212" s="48"/>
      <c r="B212" s="5">
        <v>58.76</v>
      </c>
      <c r="C212" s="5">
        <v>30.88</v>
      </c>
      <c r="D212" s="5">
        <v>8.0000000000000002E-3</v>
      </c>
      <c r="E212" s="5" t="s">
        <v>24</v>
      </c>
      <c r="F212" s="5" t="s">
        <v>24</v>
      </c>
      <c r="G212" s="5" t="s">
        <v>24</v>
      </c>
      <c r="H212" s="5">
        <v>0.42199999999999999</v>
      </c>
      <c r="I212" s="5">
        <v>0.91201308394011904</v>
      </c>
      <c r="J212" s="5">
        <v>4.0341812400635925E-2</v>
      </c>
      <c r="K212" s="5">
        <v>0.11783633952254641</v>
      </c>
      <c r="L212" s="5">
        <v>0.20428449500475312</v>
      </c>
      <c r="M212" s="5">
        <v>0.44630728525613239</v>
      </c>
      <c r="N212" s="5">
        <v>5.1870000000000003</v>
      </c>
      <c r="O212" s="5">
        <v>1.597</v>
      </c>
      <c r="P212" s="5">
        <v>0.11700000000000001</v>
      </c>
      <c r="Q212" s="5" t="s">
        <v>22</v>
      </c>
      <c r="R212" s="5" t="s">
        <v>22</v>
      </c>
      <c r="S212" s="5">
        <v>98.694881416124176</v>
      </c>
    </row>
    <row r="213" spans="1:19" x14ac:dyDescent="0.15">
      <c r="A213" s="48"/>
      <c r="B213" s="5">
        <v>60.826000000000001</v>
      </c>
      <c r="C213" s="5">
        <v>32.270000000000003</v>
      </c>
      <c r="D213" s="5">
        <v>5.8000000000000003E-2</v>
      </c>
      <c r="E213" s="5" t="s">
        <v>24</v>
      </c>
      <c r="F213" s="5" t="s">
        <v>24</v>
      </c>
      <c r="G213" s="5" t="s">
        <v>24</v>
      </c>
      <c r="H213" s="5">
        <v>0.23400000000000001</v>
      </c>
      <c r="I213" s="5">
        <v>0.61350880153208642</v>
      </c>
      <c r="J213" s="5">
        <v>2.0747217806041333E-2</v>
      </c>
      <c r="K213" s="5">
        <v>6.6289124668435007E-2</v>
      </c>
      <c r="L213" s="5">
        <v>0.11492074865926498</v>
      </c>
      <c r="M213" s="5">
        <v>0.27840829505070641</v>
      </c>
      <c r="N213" s="5">
        <v>2.887</v>
      </c>
      <c r="O213" s="5">
        <v>0.999</v>
      </c>
      <c r="P213" s="5">
        <v>2.7E-2</v>
      </c>
      <c r="Q213" s="5" t="s">
        <v>22</v>
      </c>
      <c r="R213" s="5" t="s">
        <v>22</v>
      </c>
      <c r="S213" s="5">
        <v>98.396423387716538</v>
      </c>
    </row>
    <row r="214" spans="1:19" x14ac:dyDescent="0.15">
      <c r="A214" s="48"/>
      <c r="B214" s="5">
        <v>58.81</v>
      </c>
      <c r="C214" s="5">
        <v>31.18</v>
      </c>
      <c r="D214" s="5" t="s">
        <v>22</v>
      </c>
      <c r="E214" s="5" t="s">
        <v>24</v>
      </c>
      <c r="F214" s="5" t="s">
        <v>24</v>
      </c>
      <c r="G214" s="5" t="s">
        <v>24</v>
      </c>
      <c r="H214" s="5">
        <v>0.55700000000000005</v>
      </c>
      <c r="I214" s="5">
        <v>1.3605195183119867</v>
      </c>
      <c r="J214" s="5">
        <v>3.8843402225755164E-2</v>
      </c>
      <c r="K214" s="5">
        <v>0.12367374005305039</v>
      </c>
      <c r="L214" s="5">
        <v>0.2144043818269869</v>
      </c>
      <c r="M214" s="5">
        <v>0.515565648376755</v>
      </c>
      <c r="N214" s="5">
        <v>4.7329999999999997</v>
      </c>
      <c r="O214" s="5">
        <v>0.95099999999999996</v>
      </c>
      <c r="P214" s="5">
        <v>6.6000000000000003E-2</v>
      </c>
      <c r="Q214" s="5" t="s">
        <v>22</v>
      </c>
      <c r="R214" s="5">
        <v>5.0000000000000001E-3</v>
      </c>
      <c r="S214" s="5">
        <v>98.553879690794531</v>
      </c>
    </row>
    <row r="215" spans="1:19" x14ac:dyDescent="0.15">
      <c r="A215" s="48"/>
      <c r="B215" s="5">
        <v>58.99</v>
      </c>
      <c r="C215" s="5">
        <v>31.65</v>
      </c>
      <c r="D215" s="5" t="s">
        <v>22</v>
      </c>
      <c r="E215" s="5" t="s">
        <v>24</v>
      </c>
      <c r="F215" s="5" t="s">
        <v>24</v>
      </c>
      <c r="G215" s="5" t="s">
        <v>24</v>
      </c>
      <c r="H215" s="5">
        <v>0.16300000000000001</v>
      </c>
      <c r="I215" s="5">
        <v>0.22200318490647633</v>
      </c>
      <c r="J215" s="5" t="s">
        <v>22</v>
      </c>
      <c r="K215" s="5">
        <v>2.6713527851458883E-2</v>
      </c>
      <c r="L215" s="5">
        <v>4.6311346474629166E-2</v>
      </c>
      <c r="M215" s="5">
        <v>0.1043604099852648</v>
      </c>
      <c r="N215" s="5">
        <v>8.1929999999999996</v>
      </c>
      <c r="O215" s="5">
        <v>0.68700000000000006</v>
      </c>
      <c r="P215" s="5">
        <v>1.4999999999999999E-2</v>
      </c>
      <c r="Q215" s="5" t="s">
        <v>22</v>
      </c>
      <c r="R215" s="5">
        <v>5.0000000000000001E-3</v>
      </c>
      <c r="S215" s="5">
        <v>100.1012614692178</v>
      </c>
    </row>
    <row r="216" spans="1:19" x14ac:dyDescent="0.15">
      <c r="A216" s="48"/>
      <c r="B216" s="5">
        <v>58.51</v>
      </c>
      <c r="C216" s="5">
        <v>31.2</v>
      </c>
      <c r="D216" s="5" t="s">
        <v>22</v>
      </c>
      <c r="E216" s="5" t="s">
        <v>24</v>
      </c>
      <c r="F216" s="5" t="s">
        <v>24</v>
      </c>
      <c r="G216" s="5" t="s">
        <v>24</v>
      </c>
      <c r="H216" s="5">
        <v>0.68</v>
      </c>
      <c r="I216" s="5">
        <v>1.9020272869014323</v>
      </c>
      <c r="J216" s="5">
        <v>7.3998410174880763E-2</v>
      </c>
      <c r="K216" s="5">
        <v>0.21539018567639254</v>
      </c>
      <c r="L216" s="5">
        <v>0.37340667138988037</v>
      </c>
      <c r="M216" s="5">
        <v>0.84683946433214874</v>
      </c>
      <c r="N216" s="5">
        <v>4.0460000000000003</v>
      </c>
      <c r="O216" s="5">
        <v>1.2629999999999999</v>
      </c>
      <c r="P216" s="5">
        <v>0.10199999999999999</v>
      </c>
      <c r="Q216" s="5" t="s">
        <v>22</v>
      </c>
      <c r="R216" s="5" t="s">
        <v>22</v>
      </c>
      <c r="S216" s="5">
        <v>99.212662018474759</v>
      </c>
    </row>
    <row r="217" spans="1:19" x14ac:dyDescent="0.15">
      <c r="A217" s="48"/>
      <c r="B217" s="5">
        <v>59.9</v>
      </c>
      <c r="C217" s="5">
        <v>31.26</v>
      </c>
      <c r="D217" s="5">
        <v>3.5000000000000003E-2</v>
      </c>
      <c r="E217" s="5" t="s">
        <v>24</v>
      </c>
      <c r="F217" s="5" t="s">
        <v>24</v>
      </c>
      <c r="G217" s="5" t="s">
        <v>24</v>
      </c>
      <c r="H217" s="5">
        <v>0.316</v>
      </c>
      <c r="I217" s="5">
        <v>1.3935199917440304</v>
      </c>
      <c r="J217" s="5">
        <v>3.7690779014308423E-2</v>
      </c>
      <c r="K217" s="5">
        <v>0.13465596816976128</v>
      </c>
      <c r="L217" s="5">
        <v>0.23344349093322334</v>
      </c>
      <c r="M217" s="5">
        <v>0.5424331539963887</v>
      </c>
      <c r="N217" s="5">
        <v>4.423</v>
      </c>
      <c r="O217" s="5">
        <v>0.49099999999999999</v>
      </c>
      <c r="P217" s="5">
        <v>0.13200000000000001</v>
      </c>
      <c r="Q217" s="5" t="s">
        <v>22</v>
      </c>
      <c r="R217" s="5" t="s">
        <v>22</v>
      </c>
      <c r="S217" s="5">
        <v>98.89874338385772</v>
      </c>
    </row>
    <row r="218" spans="1:19" x14ac:dyDescent="0.15">
      <c r="A218" s="48"/>
      <c r="B218" s="5">
        <v>60.8</v>
      </c>
      <c r="C218" s="5">
        <v>31.26</v>
      </c>
      <c r="D218" s="5" t="s">
        <v>22</v>
      </c>
      <c r="E218" s="5" t="s">
        <v>24</v>
      </c>
      <c r="F218" s="5" t="s">
        <v>24</v>
      </c>
      <c r="G218" s="5" t="s">
        <v>24</v>
      </c>
      <c r="H218" s="5">
        <v>0.246</v>
      </c>
      <c r="I218" s="5">
        <v>0.45000645589150617</v>
      </c>
      <c r="J218" s="5">
        <v>1.360095389507154E-2</v>
      </c>
      <c r="K218" s="5">
        <v>4.4522546419098148E-2</v>
      </c>
      <c r="L218" s="5">
        <v>7.7185577457715288E-2</v>
      </c>
      <c r="M218" s="5">
        <v>0.18139239837046026</v>
      </c>
      <c r="N218" s="5">
        <v>5.0999999999999996</v>
      </c>
      <c r="O218" s="5">
        <v>0.54100000000000004</v>
      </c>
      <c r="P218" s="5">
        <v>0.02</v>
      </c>
      <c r="Q218" s="5" t="s">
        <v>22</v>
      </c>
      <c r="R218" s="5" t="s">
        <v>22</v>
      </c>
      <c r="S218" s="5">
        <v>98.736031732033837</v>
      </c>
    </row>
    <row r="219" spans="1:19" x14ac:dyDescent="0.15">
      <c r="A219" s="48"/>
      <c r="B219" s="5">
        <v>59.27</v>
      </c>
      <c r="C219" s="5">
        <v>31.94</v>
      </c>
      <c r="D219" s="5" t="s">
        <v>22</v>
      </c>
      <c r="E219" s="5" t="s">
        <v>24</v>
      </c>
      <c r="F219" s="5" t="s">
        <v>24</v>
      </c>
      <c r="G219" s="5" t="s">
        <v>24</v>
      </c>
      <c r="H219" s="5">
        <v>0.60199999999999998</v>
      </c>
      <c r="I219" s="5">
        <v>1.1475164625233405</v>
      </c>
      <c r="J219" s="5">
        <v>5.1637519872813994E-2</v>
      </c>
      <c r="K219" s="5">
        <v>0.13970185676392574</v>
      </c>
      <c r="L219" s="5">
        <v>0.2421911897117644</v>
      </c>
      <c r="M219" s="5">
        <v>0.55187308840328697</v>
      </c>
      <c r="N219" s="5">
        <v>3.9220000000000002</v>
      </c>
      <c r="O219" s="5">
        <v>1.296</v>
      </c>
      <c r="P219" s="5">
        <v>7.8E-2</v>
      </c>
      <c r="Q219" s="5" t="s">
        <v>22</v>
      </c>
      <c r="R219" s="5">
        <v>3.5000000000000003E-2</v>
      </c>
      <c r="S219" s="5">
        <v>99.268031117275129</v>
      </c>
    </row>
    <row r="220" spans="1:19" x14ac:dyDescent="0.15">
      <c r="A220" s="48"/>
      <c r="B220" s="15">
        <v>55.02</v>
      </c>
      <c r="C220" s="15">
        <v>30.47</v>
      </c>
      <c r="D220" s="15">
        <v>8.6999999999999994E-2</v>
      </c>
      <c r="E220" s="15" t="s">
        <v>24</v>
      </c>
      <c r="F220" s="15" t="s">
        <v>24</v>
      </c>
      <c r="G220" s="15" t="s">
        <v>24</v>
      </c>
      <c r="H220" s="15">
        <v>0.66500000000000004</v>
      </c>
      <c r="I220" s="15">
        <v>2.0490293958259915</v>
      </c>
      <c r="J220" s="15">
        <v>7.6764705882352943E-2</v>
      </c>
      <c r="K220" s="15">
        <v>0.2524585520361991</v>
      </c>
      <c r="L220" s="15">
        <v>0.42760809911574271</v>
      </c>
      <c r="M220" s="15">
        <v>1.0943062423996757</v>
      </c>
      <c r="N220" s="15">
        <v>4.899</v>
      </c>
      <c r="O220" s="15">
        <v>1.585</v>
      </c>
      <c r="P220" s="15">
        <v>0.13100000000000001</v>
      </c>
      <c r="Q220" s="15" t="s">
        <v>22</v>
      </c>
      <c r="R220" s="15" t="s">
        <v>22</v>
      </c>
      <c r="S220" s="15">
        <v>96.760265395259992</v>
      </c>
    </row>
    <row r="221" spans="1:19" x14ac:dyDescent="0.15">
      <c r="A221" s="11" t="s">
        <v>23</v>
      </c>
      <c r="B221" s="12">
        <f>AVERAGE(B196:B220)</f>
        <v>57.941759999999995</v>
      </c>
      <c r="C221" s="12">
        <f t="shared" ref="C221:S221" si="6">AVERAGE(C196:C220)</f>
        <v>31.186040000000002</v>
      </c>
      <c r="D221" s="12">
        <f t="shared" si="6"/>
        <v>0.12750000000000003</v>
      </c>
      <c r="E221" s="12">
        <f t="shared" si="6"/>
        <v>2.9285714285714286E-2</v>
      </c>
      <c r="F221" s="12">
        <f t="shared" si="6"/>
        <v>1.55E-2</v>
      </c>
      <c r="G221" s="12">
        <f t="shared" si="6"/>
        <v>1.7000000000000001E-2</v>
      </c>
      <c r="H221" s="12">
        <f t="shared" si="6"/>
        <v>0.38152000000000003</v>
      </c>
      <c r="I221" s="12">
        <f t="shared" si="6"/>
        <v>1.2549780041902323</v>
      </c>
      <c r="J221" s="12">
        <f t="shared" si="6"/>
        <v>4.5470299176181526E-2</v>
      </c>
      <c r="K221" s="12">
        <f t="shared" si="6"/>
        <v>0.12918118002851264</v>
      </c>
      <c r="L221" s="12">
        <f t="shared" si="6"/>
        <v>0.22409668168250962</v>
      </c>
      <c r="M221" s="12">
        <f t="shared" si="6"/>
        <v>0.57805305566879706</v>
      </c>
      <c r="N221" s="12">
        <f t="shared" si="6"/>
        <v>4.7240000000000002</v>
      </c>
      <c r="O221" s="12">
        <f t="shared" si="6"/>
        <v>1.0604</v>
      </c>
      <c r="P221" s="12">
        <f t="shared" si="6"/>
        <v>9.4416666666666663E-2</v>
      </c>
      <c r="Q221" s="12" t="s">
        <v>24</v>
      </c>
      <c r="R221" s="12">
        <f t="shared" si="6"/>
        <v>1.0583333333333335E-2</v>
      </c>
      <c r="S221" s="12">
        <f t="shared" si="6"/>
        <v>97.669015464845131</v>
      </c>
    </row>
    <row r="222" spans="1:19" x14ac:dyDescent="0.15">
      <c r="A222" s="13" t="s">
        <v>25</v>
      </c>
      <c r="B222" s="14">
        <f>_xlfn.STDEV.P(B196:B220)</f>
        <v>2.4457958914022231</v>
      </c>
      <c r="C222" s="14">
        <f t="shared" ref="C222:S222" si="7">_xlfn.STDEV.P(C196:C220)</f>
        <v>1.1975012811684174</v>
      </c>
      <c r="D222" s="14">
        <f t="shared" si="7"/>
        <v>0.12725564820470636</v>
      </c>
      <c r="E222" s="14">
        <f t="shared" si="7"/>
        <v>1.7790160086923537E-2</v>
      </c>
      <c r="F222" s="14">
        <f t="shared" si="7"/>
        <v>6.4999999999999997E-3</v>
      </c>
      <c r="G222" s="14">
        <f t="shared" si="7"/>
        <v>5.692099788303079E-3</v>
      </c>
      <c r="H222" s="14">
        <f t="shared" si="7"/>
        <v>0.20299440780474709</v>
      </c>
      <c r="I222" s="14">
        <f t="shared" si="7"/>
        <v>1.0536054523408807</v>
      </c>
      <c r="J222" s="14">
        <f t="shared" si="7"/>
        <v>3.7109299829736674E-2</v>
      </c>
      <c r="K222" s="14">
        <f t="shared" si="7"/>
        <v>0.10640794236216829</v>
      </c>
      <c r="L222" s="14">
        <f t="shared" si="7"/>
        <v>0.18424921016078086</v>
      </c>
      <c r="M222" s="14">
        <f t="shared" si="7"/>
        <v>0.50577932503601508</v>
      </c>
      <c r="N222" s="14">
        <f t="shared" si="7"/>
        <v>1.6933036112877105</v>
      </c>
      <c r="O222" s="14">
        <f t="shared" si="7"/>
        <v>0.43722891029756955</v>
      </c>
      <c r="P222" s="14">
        <f t="shared" si="7"/>
        <v>7.2460286057643694E-2</v>
      </c>
      <c r="Q222" s="14" t="s">
        <v>24</v>
      </c>
      <c r="R222" s="14">
        <f t="shared" si="7"/>
        <v>8.1900176366653098E-3</v>
      </c>
      <c r="S222" s="14">
        <f t="shared" si="7"/>
        <v>1.8599810318233898</v>
      </c>
    </row>
    <row r="223" spans="1:19" x14ac:dyDescent="0.15">
      <c r="A223" s="47" t="s">
        <v>29</v>
      </c>
      <c r="B223" s="17">
        <v>57.08</v>
      </c>
      <c r="C223" s="17">
        <v>30.193000000000001</v>
      </c>
      <c r="D223" s="17" t="s">
        <v>22</v>
      </c>
      <c r="E223" s="17">
        <v>0.04</v>
      </c>
      <c r="F223" s="17" t="s">
        <v>22</v>
      </c>
      <c r="G223" s="17">
        <v>0.11799999999999999</v>
      </c>
      <c r="H223" s="17">
        <v>0.46600000000000003</v>
      </c>
      <c r="I223" s="17">
        <v>1.5120216917954603</v>
      </c>
      <c r="J223" s="17">
        <v>2.8815580286168523E-2</v>
      </c>
      <c r="K223" s="17">
        <v>0.12415363105989843</v>
      </c>
      <c r="L223" s="17">
        <v>0.21771031565115628</v>
      </c>
      <c r="M223" s="17">
        <v>0.78620452890699488</v>
      </c>
      <c r="N223" s="17">
        <v>3.3769999999999998</v>
      </c>
      <c r="O223" s="17">
        <v>0.73299999999999998</v>
      </c>
      <c r="P223" s="17">
        <v>8.4000000000000005E-2</v>
      </c>
      <c r="Q223" s="17" t="s">
        <v>22</v>
      </c>
      <c r="R223" s="17" t="s">
        <v>22</v>
      </c>
      <c r="S223" s="17">
        <v>94.759905747699662</v>
      </c>
    </row>
    <row r="224" spans="1:19" x14ac:dyDescent="0.15">
      <c r="A224" s="48"/>
      <c r="B224" s="5">
        <v>55.04</v>
      </c>
      <c r="C224" s="5">
        <v>29.428000000000001</v>
      </c>
      <c r="D224" s="5">
        <v>6.3E-2</v>
      </c>
      <c r="E224" s="5">
        <v>0.156</v>
      </c>
      <c r="F224" s="5" t="s">
        <v>22</v>
      </c>
      <c r="G224" s="5">
        <v>9.4E-2</v>
      </c>
      <c r="H224" s="5">
        <v>0.51</v>
      </c>
      <c r="I224" s="5">
        <v>2.2560323655360834</v>
      </c>
      <c r="J224" s="5">
        <v>7.2038950715421296E-2</v>
      </c>
      <c r="K224" s="5">
        <v>0.25316742081447963</v>
      </c>
      <c r="L224" s="5">
        <v>0.4288087636539738</v>
      </c>
      <c r="M224" s="5">
        <v>1.2260213140331109</v>
      </c>
      <c r="N224" s="5">
        <v>4.7220000000000004</v>
      </c>
      <c r="O224" s="5">
        <v>0.92600000000000005</v>
      </c>
      <c r="P224" s="5">
        <v>0.21299999999999999</v>
      </c>
      <c r="Q224" s="5" t="s">
        <v>22</v>
      </c>
      <c r="R224" s="5">
        <v>1.0999999999999999E-2</v>
      </c>
      <c r="S224" s="5">
        <v>95.396589414753066</v>
      </c>
    </row>
    <row r="225" spans="1:19" x14ac:dyDescent="0.15">
      <c r="A225" s="48"/>
      <c r="B225" s="5">
        <v>44.567</v>
      </c>
      <c r="C225" s="5">
        <v>27.22</v>
      </c>
      <c r="D225" s="5">
        <v>0.67500000000000004</v>
      </c>
      <c r="E225" s="5">
        <v>0.77</v>
      </c>
      <c r="F225" s="5">
        <v>3.7999999999999999E-2</v>
      </c>
      <c r="G225" s="5">
        <v>0.435</v>
      </c>
      <c r="H225" s="5">
        <v>1.02</v>
      </c>
      <c r="I225" s="5">
        <v>5.7030818176650211</v>
      </c>
      <c r="J225" s="5">
        <v>0.17681240063593004</v>
      </c>
      <c r="K225" s="5">
        <v>0.77803411764705899</v>
      </c>
      <c r="L225" s="5">
        <v>1.3178150924613923</v>
      </c>
      <c r="M225" s="5">
        <v>4.1383770434255007</v>
      </c>
      <c r="N225" s="5">
        <v>4.3780000000000001</v>
      </c>
      <c r="O225" s="5">
        <v>2.069</v>
      </c>
      <c r="P225" s="5">
        <v>0.30599999999999999</v>
      </c>
      <c r="Q225" s="5">
        <v>0.05</v>
      </c>
      <c r="R225" s="5" t="s">
        <v>22</v>
      </c>
      <c r="S225" s="5">
        <v>93.62106797183489</v>
      </c>
    </row>
    <row r="226" spans="1:19" x14ac:dyDescent="0.15">
      <c r="A226" s="48"/>
      <c r="B226" s="5">
        <v>35.369999999999997</v>
      </c>
      <c r="C226" s="5">
        <v>26.26</v>
      </c>
      <c r="D226" s="5">
        <v>0.47699999999999998</v>
      </c>
      <c r="E226" s="5">
        <v>1.3080000000000001</v>
      </c>
      <c r="F226" s="5">
        <v>2.3E-2</v>
      </c>
      <c r="G226" s="5">
        <v>0.29499999999999998</v>
      </c>
      <c r="H226" s="5">
        <v>2.7269999999999999</v>
      </c>
      <c r="I226" s="5">
        <v>10.921656684486855</v>
      </c>
      <c r="J226" s="5">
        <v>0.49205484896661367</v>
      </c>
      <c r="K226" s="5">
        <v>1.9088823529411763</v>
      </c>
      <c r="L226" s="5">
        <v>3.2332180779509625</v>
      </c>
      <c r="M226" s="5">
        <v>7.7170338519545814</v>
      </c>
      <c r="N226" s="5">
        <v>4.5110000000000001</v>
      </c>
      <c r="O226" s="5">
        <v>2.06</v>
      </c>
      <c r="P226" s="5">
        <v>0.28899999999999998</v>
      </c>
      <c r="Q226" s="5">
        <v>0.23899999999999999</v>
      </c>
      <c r="R226" s="5" t="s">
        <v>22</v>
      </c>
      <c r="S226" s="5">
        <v>97.733538666300191</v>
      </c>
    </row>
    <row r="227" spans="1:19" x14ac:dyDescent="0.15">
      <c r="A227" s="48"/>
      <c r="B227" s="5">
        <v>50.86</v>
      </c>
      <c r="C227" s="5">
        <v>28.58</v>
      </c>
      <c r="D227" s="5">
        <v>0.45600000000000002</v>
      </c>
      <c r="E227" s="5" t="s">
        <v>24</v>
      </c>
      <c r="F227" s="5" t="s">
        <v>24</v>
      </c>
      <c r="G227" s="5" t="s">
        <v>24</v>
      </c>
      <c r="H227" s="5">
        <v>0.88700000000000001</v>
      </c>
      <c r="I227" s="5">
        <v>3.975057027041637</v>
      </c>
      <c r="J227" s="5">
        <v>0.10800079491255962</v>
      </c>
      <c r="K227" s="5">
        <v>0.38268787330316745</v>
      </c>
      <c r="L227" s="5">
        <v>0.64818732713934679</v>
      </c>
      <c r="M227" s="5">
        <v>2.1414128127648602</v>
      </c>
      <c r="N227" s="5">
        <v>5.1120000000000001</v>
      </c>
      <c r="O227" s="5">
        <v>2.0379999999999998</v>
      </c>
      <c r="P227" s="5">
        <v>8.5000000000000006E-2</v>
      </c>
      <c r="Q227" s="5" t="s">
        <v>22</v>
      </c>
      <c r="R227" s="5">
        <v>6.0000000000000001E-3</v>
      </c>
      <c r="S227" s="5">
        <v>95.277993435161562</v>
      </c>
    </row>
    <row r="228" spans="1:19" x14ac:dyDescent="0.15">
      <c r="A228" s="48"/>
      <c r="B228" s="5">
        <v>53.62</v>
      </c>
      <c r="C228" s="5">
        <v>30.2</v>
      </c>
      <c r="D228" s="5">
        <v>0.23599999999999999</v>
      </c>
      <c r="E228" s="5" t="s">
        <v>24</v>
      </c>
      <c r="F228" s="5" t="s">
        <v>24</v>
      </c>
      <c r="G228" s="5" t="s">
        <v>24</v>
      </c>
      <c r="H228" s="5">
        <v>1.121</v>
      </c>
      <c r="I228" s="5">
        <v>3.549050915464345</v>
      </c>
      <c r="J228" s="5">
        <v>9.451510333863275E-2</v>
      </c>
      <c r="K228" s="5">
        <v>0.37954859728506796</v>
      </c>
      <c r="L228" s="5">
        <v>0.64287009847003751</v>
      </c>
      <c r="M228" s="5">
        <v>1.6498100748056157</v>
      </c>
      <c r="N228" s="5">
        <v>6.07</v>
      </c>
      <c r="O228" s="5">
        <v>1.4510000000000001</v>
      </c>
      <c r="P228" s="5">
        <v>0.113</v>
      </c>
      <c r="Q228" s="5" t="s">
        <v>22</v>
      </c>
      <c r="R228" s="5">
        <v>7.0000000000000001E-3</v>
      </c>
      <c r="S228" s="5">
        <v>99.132216989363684</v>
      </c>
    </row>
    <row r="229" spans="1:19" x14ac:dyDescent="0.15">
      <c r="A229" s="48"/>
      <c r="B229" s="5">
        <v>51.332999999999998</v>
      </c>
      <c r="C229" s="5">
        <v>28.722999999999999</v>
      </c>
      <c r="D229" s="5">
        <v>0.621</v>
      </c>
      <c r="E229" s="5" t="s">
        <v>24</v>
      </c>
      <c r="F229" s="5" t="s">
        <v>24</v>
      </c>
      <c r="G229" s="5" t="s">
        <v>24</v>
      </c>
      <c r="H229" s="5">
        <v>0.61799999999999999</v>
      </c>
      <c r="I229" s="5">
        <v>5.0340722199063146</v>
      </c>
      <c r="J229" s="5">
        <v>0.20516693163751989</v>
      </c>
      <c r="K229" s="5">
        <v>0.77237112121799678</v>
      </c>
      <c r="L229" s="5">
        <v>1.3082232481019931</v>
      </c>
      <c r="M229" s="5">
        <v>3.6193078356591832</v>
      </c>
      <c r="N229" s="5">
        <v>1.6779999999999999</v>
      </c>
      <c r="O229" s="5">
        <v>2.4180000000000001</v>
      </c>
      <c r="P229" s="5">
        <v>1.1120000000000001</v>
      </c>
      <c r="Q229" s="5" t="s">
        <v>22</v>
      </c>
      <c r="R229" s="5">
        <v>5.0000000000000001E-3</v>
      </c>
      <c r="S229" s="5">
        <v>97.446014356523008</v>
      </c>
    </row>
    <row r="230" spans="1:19" x14ac:dyDescent="0.15">
      <c r="A230" s="48"/>
      <c r="B230" s="5">
        <v>53.762</v>
      </c>
      <c r="C230" s="5">
        <v>30.488</v>
      </c>
      <c r="D230" s="5">
        <v>0.38900000000000001</v>
      </c>
      <c r="E230" s="5" t="s">
        <v>24</v>
      </c>
      <c r="F230" s="5" t="s">
        <v>24</v>
      </c>
      <c r="G230" s="5" t="s">
        <v>24</v>
      </c>
      <c r="H230" s="5">
        <v>0.67200000000000004</v>
      </c>
      <c r="I230" s="5">
        <v>4.4040631816582065</v>
      </c>
      <c r="J230" s="5">
        <v>0.10777027027027027</v>
      </c>
      <c r="K230" s="5">
        <v>0.53084144796380084</v>
      </c>
      <c r="L230" s="5">
        <v>0.89912621562965234</v>
      </c>
      <c r="M230" s="5">
        <v>2.9178214137124034</v>
      </c>
      <c r="N230" s="5">
        <v>1.911</v>
      </c>
      <c r="O230" s="5">
        <v>1.804</v>
      </c>
      <c r="P230" s="5">
        <v>0.26400000000000001</v>
      </c>
      <c r="Q230" s="5" t="s">
        <v>22</v>
      </c>
      <c r="R230" s="5">
        <v>8.9999999999999993E-3</v>
      </c>
      <c r="S230" s="5">
        <v>98.156593929234305</v>
      </c>
    </row>
    <row r="231" spans="1:19" x14ac:dyDescent="0.15">
      <c r="A231" s="48"/>
      <c r="B231" s="5">
        <v>52.774000000000001</v>
      </c>
      <c r="C231" s="5">
        <v>30.393999999999998</v>
      </c>
      <c r="D231" s="5">
        <v>0.47199999999999998</v>
      </c>
      <c r="E231" s="5" t="s">
        <v>24</v>
      </c>
      <c r="F231" s="5" t="s">
        <v>24</v>
      </c>
      <c r="G231" s="5" t="s">
        <v>24</v>
      </c>
      <c r="H231" s="5">
        <v>0.65400000000000003</v>
      </c>
      <c r="I231" s="5">
        <v>5.0190720047099315</v>
      </c>
      <c r="J231" s="5">
        <v>0.17738871224165342</v>
      </c>
      <c r="K231" s="5">
        <v>0.59686751131221716</v>
      </c>
      <c r="L231" s="5">
        <v>1.0109595411906087</v>
      </c>
      <c r="M231" s="5">
        <v>3.0172285472826554</v>
      </c>
      <c r="N231" s="5">
        <v>2.14</v>
      </c>
      <c r="O231" s="5">
        <v>2.0249999999999999</v>
      </c>
      <c r="P231" s="5">
        <v>0.28999999999999998</v>
      </c>
      <c r="Q231" s="5" t="s">
        <v>22</v>
      </c>
      <c r="R231" s="5" t="s">
        <v>22</v>
      </c>
      <c r="S231" s="5">
        <v>98.57051631673707</v>
      </c>
    </row>
    <row r="232" spans="1:19" x14ac:dyDescent="0.15">
      <c r="A232" s="48"/>
      <c r="B232" s="5">
        <v>51.679000000000002</v>
      </c>
      <c r="C232" s="5">
        <v>29.637</v>
      </c>
      <c r="D232" s="5">
        <v>0.37</v>
      </c>
      <c r="E232" s="5" t="s">
        <v>24</v>
      </c>
      <c r="F232" s="5" t="s">
        <v>24</v>
      </c>
      <c r="G232" s="5" t="s">
        <v>24</v>
      </c>
      <c r="H232" s="5">
        <v>0.72699999999999998</v>
      </c>
      <c r="I232" s="5">
        <v>4.6410665817610655</v>
      </c>
      <c r="J232" s="5">
        <v>0.13151430842607312</v>
      </c>
      <c r="K232" s="5">
        <v>0.61752597285067867</v>
      </c>
      <c r="L232" s="5">
        <v>1.0459503363047729</v>
      </c>
      <c r="M232" s="5">
        <v>2.975894309612551</v>
      </c>
      <c r="N232" s="5">
        <v>3.496</v>
      </c>
      <c r="O232" s="5">
        <v>2.2440000000000002</v>
      </c>
      <c r="P232" s="5">
        <v>0.247</v>
      </c>
      <c r="Q232" s="5" t="s">
        <v>22</v>
      </c>
      <c r="R232" s="5">
        <v>5.0000000000000001E-3</v>
      </c>
      <c r="S232" s="5">
        <v>97.815824508955146</v>
      </c>
    </row>
    <row r="233" spans="1:19" x14ac:dyDescent="0.15">
      <c r="A233" s="48"/>
      <c r="B233" s="5">
        <v>50.415999999999997</v>
      </c>
      <c r="C233" s="5">
        <v>30.085999999999999</v>
      </c>
      <c r="D233" s="5">
        <v>0.42599999999999999</v>
      </c>
      <c r="E233" s="5" t="s">
        <v>24</v>
      </c>
      <c r="F233" s="5" t="s">
        <v>24</v>
      </c>
      <c r="G233" s="5" t="s">
        <v>24</v>
      </c>
      <c r="H233" s="5">
        <v>0.73099999999999998</v>
      </c>
      <c r="I233" s="5">
        <v>4.7820686046070717</v>
      </c>
      <c r="J233" s="5">
        <v>0.19490858505564387</v>
      </c>
      <c r="K233" s="5">
        <v>0.64466552036199098</v>
      </c>
      <c r="L233" s="5">
        <v>1.0919186357684789</v>
      </c>
      <c r="M233" s="5">
        <v>3.2787273814683191</v>
      </c>
      <c r="N233" s="5">
        <v>3.617</v>
      </c>
      <c r="O233" s="5">
        <v>2.153</v>
      </c>
      <c r="P233" s="5">
        <v>0.25</v>
      </c>
      <c r="Q233" s="5" t="s">
        <v>22</v>
      </c>
      <c r="R233" s="5" t="s">
        <v>22</v>
      </c>
      <c r="S233" s="5">
        <v>97.671288727261512</v>
      </c>
    </row>
    <row r="234" spans="1:19" x14ac:dyDescent="0.15">
      <c r="A234" s="48"/>
      <c r="B234" s="5">
        <v>55.78</v>
      </c>
      <c r="C234" s="5">
        <v>30.91</v>
      </c>
      <c r="D234" s="5">
        <v>0.20599999999999999</v>
      </c>
      <c r="E234" s="5" t="s">
        <v>24</v>
      </c>
      <c r="F234" s="5" t="s">
        <v>24</v>
      </c>
      <c r="G234" s="5" t="s">
        <v>24</v>
      </c>
      <c r="H234" s="5">
        <v>0.623</v>
      </c>
      <c r="I234" s="5">
        <v>2.6895385847115678</v>
      </c>
      <c r="J234" s="5">
        <v>7.3306836248012722E-2</v>
      </c>
      <c r="K234" s="5">
        <v>0.2489142081447964</v>
      </c>
      <c r="L234" s="5">
        <v>0.42160477642458699</v>
      </c>
      <c r="M234" s="5">
        <v>1.196693223274496</v>
      </c>
      <c r="N234" s="5">
        <v>4.4349999999999996</v>
      </c>
      <c r="O234" s="5">
        <v>1.425</v>
      </c>
      <c r="P234" s="5">
        <v>0.14599999999999999</v>
      </c>
      <c r="Q234" s="5" t="s">
        <v>22</v>
      </c>
      <c r="R234" s="5" t="s">
        <v>22</v>
      </c>
      <c r="S234" s="5">
        <v>98.155057628803462</v>
      </c>
    </row>
    <row r="235" spans="1:19" x14ac:dyDescent="0.15">
      <c r="A235" s="48"/>
      <c r="B235" s="5">
        <v>55.38</v>
      </c>
      <c r="C235" s="5">
        <v>30.23</v>
      </c>
      <c r="D235" s="5">
        <v>0.312</v>
      </c>
      <c r="E235" s="5" t="s">
        <v>24</v>
      </c>
      <c r="F235" s="5" t="s">
        <v>24</v>
      </c>
      <c r="G235" s="5" t="s">
        <v>24</v>
      </c>
      <c r="H235" s="5">
        <v>0.55500000000000005</v>
      </c>
      <c r="I235" s="5">
        <v>3.0915443519746471</v>
      </c>
      <c r="J235" s="5">
        <v>6.155007949125596E-2</v>
      </c>
      <c r="K235" s="5">
        <v>0.25296488687782803</v>
      </c>
      <c r="L235" s="5">
        <v>0.42846571664305066</v>
      </c>
      <c r="M235" s="5">
        <v>1.4000148874230756</v>
      </c>
      <c r="N235" s="5">
        <v>5.0030000000000001</v>
      </c>
      <c r="O235" s="5">
        <v>1.603</v>
      </c>
      <c r="P235" s="5">
        <v>0.11700000000000001</v>
      </c>
      <c r="Q235" s="5" t="s">
        <v>22</v>
      </c>
      <c r="R235" s="5">
        <v>1.2999999999999999E-2</v>
      </c>
      <c r="S235" s="5">
        <v>98.444609722409865</v>
      </c>
    </row>
    <row r="236" spans="1:19" x14ac:dyDescent="0.15">
      <c r="A236" s="48"/>
      <c r="B236" s="5">
        <v>47.765000000000001</v>
      </c>
      <c r="C236" s="5">
        <v>28.99</v>
      </c>
      <c r="D236" s="5">
        <v>0.65900000000000003</v>
      </c>
      <c r="E236" s="5" t="s">
        <v>24</v>
      </c>
      <c r="F236" s="5" t="s">
        <v>24</v>
      </c>
      <c r="G236" s="5" t="s">
        <v>24</v>
      </c>
      <c r="H236" s="5">
        <v>0.64400000000000002</v>
      </c>
      <c r="I236" s="5">
        <v>7.8031119451587161</v>
      </c>
      <c r="J236" s="5">
        <v>0.21346581875993642</v>
      </c>
      <c r="K236" s="5">
        <v>0.79494570135746612</v>
      </c>
      <c r="L236" s="5">
        <v>1.3464595178734775</v>
      </c>
      <c r="M236" s="5">
        <v>4.4179809569212098</v>
      </c>
      <c r="N236" s="5">
        <v>4.194</v>
      </c>
      <c r="O236" s="5">
        <v>1.159</v>
      </c>
      <c r="P236" s="5">
        <v>0.19</v>
      </c>
      <c r="Q236" s="5" t="s">
        <v>22</v>
      </c>
      <c r="R236" s="5" t="s">
        <v>22</v>
      </c>
      <c r="S236" s="5">
        <v>98.176963940070834</v>
      </c>
    </row>
    <row r="237" spans="1:19" x14ac:dyDescent="0.15">
      <c r="A237" s="48"/>
      <c r="B237" s="5">
        <v>38.01</v>
      </c>
      <c r="C237" s="5">
        <v>27.477</v>
      </c>
      <c r="D237" s="5">
        <v>0.84699999999999998</v>
      </c>
      <c r="E237" s="5" t="s">
        <v>24</v>
      </c>
      <c r="F237" s="5" t="s">
        <v>24</v>
      </c>
      <c r="G237" s="5" t="s">
        <v>24</v>
      </c>
      <c r="H237" s="5">
        <v>0.52200000000000002</v>
      </c>
      <c r="I237" s="5">
        <v>10.867655909779872</v>
      </c>
      <c r="J237" s="5">
        <v>0.35892686804451507</v>
      </c>
      <c r="K237" s="5">
        <v>1.3944461538461539</v>
      </c>
      <c r="L237" s="5">
        <v>2.3618786702060874</v>
      </c>
      <c r="M237" s="5">
        <v>7.1354508797781051</v>
      </c>
      <c r="N237" s="5">
        <v>8.7230000000000008</v>
      </c>
      <c r="O237" s="5">
        <v>1.05</v>
      </c>
      <c r="P237" s="5">
        <v>0.58699999999999997</v>
      </c>
      <c r="Q237" s="5" t="s">
        <v>22</v>
      </c>
      <c r="R237" s="5" t="s">
        <v>22</v>
      </c>
      <c r="S237" s="5">
        <v>99.334358481654718</v>
      </c>
    </row>
    <row r="238" spans="1:19" x14ac:dyDescent="0.15">
      <c r="A238" s="48"/>
      <c r="B238" s="5">
        <v>36.29</v>
      </c>
      <c r="C238" s="5">
        <v>27.495000000000001</v>
      </c>
      <c r="D238" s="5">
        <v>0.86</v>
      </c>
      <c r="E238" s="5" t="s">
        <v>24</v>
      </c>
      <c r="F238" s="5" t="s">
        <v>24</v>
      </c>
      <c r="G238" s="5" t="s">
        <v>24</v>
      </c>
      <c r="H238" s="5">
        <v>0.98099999999999998</v>
      </c>
      <c r="I238" s="5">
        <v>12.387177709173523</v>
      </c>
      <c r="J238" s="5">
        <v>0.59394674085850552</v>
      </c>
      <c r="K238" s="5">
        <v>2.2418448136102573</v>
      </c>
      <c r="L238" s="5">
        <v>3.797181721627374</v>
      </c>
      <c r="M238" s="5">
        <v>9.4628075842940103</v>
      </c>
      <c r="N238" s="5">
        <v>3.9609999999999999</v>
      </c>
      <c r="O238" s="5">
        <v>1.19</v>
      </c>
      <c r="P238" s="5">
        <v>0.54100000000000004</v>
      </c>
      <c r="Q238" s="5" t="s">
        <v>22</v>
      </c>
      <c r="R238" s="5" t="s">
        <v>22</v>
      </c>
      <c r="S238" s="5">
        <v>99.804056969563646</v>
      </c>
    </row>
    <row r="239" spans="1:19" x14ac:dyDescent="0.15">
      <c r="A239" s="48"/>
      <c r="B239" s="5">
        <v>46.837000000000003</v>
      </c>
      <c r="C239" s="5">
        <v>29.216999999999999</v>
      </c>
      <c r="D239" s="5">
        <v>0.53300000000000003</v>
      </c>
      <c r="E239" s="5" t="s">
        <v>24</v>
      </c>
      <c r="F239" s="5" t="s">
        <v>24</v>
      </c>
      <c r="G239" s="5" t="s">
        <v>24</v>
      </c>
      <c r="H239" s="5">
        <v>0.96699999999999997</v>
      </c>
      <c r="I239" s="5">
        <v>7.5271079855452596</v>
      </c>
      <c r="J239" s="5">
        <v>0.24066772655007948</v>
      </c>
      <c r="K239" s="5">
        <v>0.81013574660633492</v>
      </c>
      <c r="L239" s="5">
        <v>1.3721880436927163</v>
      </c>
      <c r="M239" s="5">
        <v>4.4034627329461724</v>
      </c>
      <c r="N239" s="5">
        <v>4.22</v>
      </c>
      <c r="O239" s="5">
        <v>1.6319999999999999</v>
      </c>
      <c r="P239" s="5">
        <v>0.39800000000000002</v>
      </c>
      <c r="Q239" s="5" t="s">
        <v>22</v>
      </c>
      <c r="R239" s="5">
        <v>8.0000000000000002E-3</v>
      </c>
      <c r="S239" s="5">
        <v>98.163759035340561</v>
      </c>
    </row>
    <row r="240" spans="1:19" x14ac:dyDescent="0.15">
      <c r="A240" s="48"/>
      <c r="B240" s="5">
        <v>40.68</v>
      </c>
      <c r="C240" s="5">
        <v>29.015999999999998</v>
      </c>
      <c r="D240" s="5">
        <v>0.78300000000000003</v>
      </c>
      <c r="E240" s="5" t="s">
        <v>24</v>
      </c>
      <c r="F240" s="5" t="s">
        <v>24</v>
      </c>
      <c r="G240" s="5" t="s">
        <v>24</v>
      </c>
      <c r="H240" s="5">
        <v>0.81499999999999995</v>
      </c>
      <c r="I240" s="5">
        <v>11.763168757003969</v>
      </c>
      <c r="J240" s="5">
        <v>0.21162162162162163</v>
      </c>
      <c r="K240" s="5">
        <v>0.74745149321266968</v>
      </c>
      <c r="L240" s="5">
        <v>1.266014993811992</v>
      </c>
      <c r="M240" s="5">
        <v>7.4410167937938807</v>
      </c>
      <c r="N240" s="5">
        <v>4.2750000000000004</v>
      </c>
      <c r="O240" s="5">
        <v>0.997</v>
      </c>
      <c r="P240" s="5">
        <v>0.45700000000000002</v>
      </c>
      <c r="Q240" s="5" t="s">
        <v>22</v>
      </c>
      <c r="R240" s="5">
        <v>0.01</v>
      </c>
      <c r="S240" s="5">
        <v>98.460019659444129</v>
      </c>
    </row>
    <row r="241" spans="1:19" x14ac:dyDescent="0.15">
      <c r="A241" s="48"/>
      <c r="B241" s="5">
        <v>49.881</v>
      </c>
      <c r="C241" s="5">
        <v>29.887</v>
      </c>
      <c r="D241" s="5">
        <v>0.435</v>
      </c>
      <c r="E241" s="5" t="s">
        <v>24</v>
      </c>
      <c r="F241" s="5" t="s">
        <v>24</v>
      </c>
      <c r="G241" s="5" t="s">
        <v>24</v>
      </c>
      <c r="H241" s="5">
        <v>1.0509999999999999</v>
      </c>
      <c r="I241" s="5">
        <v>4.9440709287280127</v>
      </c>
      <c r="J241" s="5">
        <v>0.16851351351351351</v>
      </c>
      <c r="K241" s="5">
        <v>0.73155257918552052</v>
      </c>
      <c r="L241" s="5">
        <v>1.2390858034545227</v>
      </c>
      <c r="M241" s="5">
        <v>3.6948026003293752</v>
      </c>
      <c r="N241" s="5">
        <v>4.2439999999999998</v>
      </c>
      <c r="O241" s="5">
        <v>1.718</v>
      </c>
      <c r="P241" s="5">
        <v>0.19400000000000001</v>
      </c>
      <c r="Q241" s="5" t="s">
        <v>22</v>
      </c>
      <c r="R241" s="5" t="s">
        <v>22</v>
      </c>
      <c r="S241" s="5">
        <v>98.189574625210966</v>
      </c>
    </row>
    <row r="242" spans="1:19" x14ac:dyDescent="0.15">
      <c r="A242" s="48"/>
      <c r="B242" s="5">
        <v>54.4</v>
      </c>
      <c r="C242" s="5">
        <v>30.95</v>
      </c>
      <c r="D242" s="5">
        <v>0.25600000000000001</v>
      </c>
      <c r="E242" s="5" t="s">
        <v>24</v>
      </c>
      <c r="F242" s="5" t="s">
        <v>24</v>
      </c>
      <c r="G242" s="5" t="s">
        <v>24</v>
      </c>
      <c r="H242" s="5">
        <v>0.92</v>
      </c>
      <c r="I242" s="5">
        <v>3.2400464824188444</v>
      </c>
      <c r="J242" s="5">
        <v>0.1112281399046105</v>
      </c>
      <c r="K242" s="5">
        <v>0.33276325791855205</v>
      </c>
      <c r="L242" s="5">
        <v>0.5636262389467831</v>
      </c>
      <c r="M242" s="5">
        <v>1.5401616059254892</v>
      </c>
      <c r="N242" s="5">
        <v>4.6859999999999999</v>
      </c>
      <c r="O242" s="5">
        <v>1.5</v>
      </c>
      <c r="P242" s="5">
        <v>0.11700000000000001</v>
      </c>
      <c r="Q242" s="5" t="s">
        <v>22</v>
      </c>
      <c r="R242" s="5" t="s">
        <v>22</v>
      </c>
      <c r="S242" s="5">
        <v>98.616825725114282</v>
      </c>
    </row>
    <row r="243" spans="1:19" x14ac:dyDescent="0.15">
      <c r="A243" s="48"/>
      <c r="B243" s="5">
        <v>47.228999999999999</v>
      </c>
      <c r="C243" s="5">
        <v>29.553999999999998</v>
      </c>
      <c r="D243" s="5">
        <v>0.70299999999999996</v>
      </c>
      <c r="E243" s="5" t="s">
        <v>24</v>
      </c>
      <c r="F243" s="5" t="s">
        <v>24</v>
      </c>
      <c r="G243" s="5" t="s">
        <v>24</v>
      </c>
      <c r="H243" s="5">
        <v>0.83799999999999997</v>
      </c>
      <c r="I243" s="5">
        <v>5.8560840126681333</v>
      </c>
      <c r="J243" s="5">
        <v>0.20032591414944356</v>
      </c>
      <c r="K243" s="5">
        <v>0.75788199095022624</v>
      </c>
      <c r="L243" s="5">
        <v>1.283681914874536</v>
      </c>
      <c r="M243" s="5">
        <v>4.0999464505504033</v>
      </c>
      <c r="N243" s="5">
        <v>4.7649999999999997</v>
      </c>
      <c r="O243" s="5">
        <v>2.5579999999999998</v>
      </c>
      <c r="P243" s="5">
        <v>0.28599999999999998</v>
      </c>
      <c r="Q243" s="5" t="s">
        <v>22</v>
      </c>
      <c r="R243" s="5">
        <v>8.9999999999999993E-3</v>
      </c>
      <c r="S243" s="5">
        <v>98.137891683192748</v>
      </c>
    </row>
    <row r="244" spans="1:19" x14ac:dyDescent="0.15">
      <c r="A244" s="48"/>
      <c r="B244" s="5">
        <v>51.67</v>
      </c>
      <c r="C244" s="5">
        <v>29.071999999999999</v>
      </c>
      <c r="D244" s="5">
        <v>0.71699999999999997</v>
      </c>
      <c r="E244" s="5" t="s">
        <v>24</v>
      </c>
      <c r="F244" s="5" t="s">
        <v>24</v>
      </c>
      <c r="G244" s="5" t="s">
        <v>24</v>
      </c>
      <c r="H244" s="5">
        <v>0.98199999999999998</v>
      </c>
      <c r="I244" s="5">
        <v>4.2945616107246067</v>
      </c>
      <c r="J244" s="5">
        <v>0.13439586645468998</v>
      </c>
      <c r="K244" s="5">
        <v>0.55271511312217192</v>
      </c>
      <c r="L244" s="5">
        <v>0.93617529280935563</v>
      </c>
      <c r="M244" s="5">
        <v>2.7972347534020972</v>
      </c>
      <c r="N244" s="5">
        <v>4.0259999999999998</v>
      </c>
      <c r="O244" s="5">
        <v>1.867</v>
      </c>
      <c r="P244" s="5">
        <v>1.512</v>
      </c>
      <c r="Q244" s="5">
        <v>3.9E-2</v>
      </c>
      <c r="R244" s="5">
        <v>7.0000000000000001E-3</v>
      </c>
      <c r="S244" s="5">
        <v>98.589083886512924</v>
      </c>
    </row>
    <row r="245" spans="1:19" x14ac:dyDescent="0.15">
      <c r="A245" s="48"/>
      <c r="B245" s="5">
        <v>59.481999999999999</v>
      </c>
      <c r="C245" s="5">
        <v>31.41</v>
      </c>
      <c r="D245" s="5" t="s">
        <v>22</v>
      </c>
      <c r="E245" s="5" t="s">
        <v>24</v>
      </c>
      <c r="F245" s="5" t="s">
        <v>24</v>
      </c>
      <c r="G245" s="5" t="s">
        <v>24</v>
      </c>
      <c r="H245" s="5">
        <v>0.48499999999999999</v>
      </c>
      <c r="I245" s="5">
        <v>1.2690182056140473</v>
      </c>
      <c r="J245" s="5">
        <v>4.8640699523052458E-2</v>
      </c>
      <c r="K245" s="5">
        <v>0.1443054298642534</v>
      </c>
      <c r="L245" s="5">
        <v>0.24442099528276509</v>
      </c>
      <c r="M245" s="5">
        <v>0.6905675093046395</v>
      </c>
      <c r="N245" s="5">
        <v>4.9050000000000002</v>
      </c>
      <c r="O245" s="5">
        <v>1.381</v>
      </c>
      <c r="P245" s="5">
        <v>4.2000000000000003E-2</v>
      </c>
      <c r="Q245" s="5" t="s">
        <v>22</v>
      </c>
      <c r="R245" s="5" t="s">
        <v>22</v>
      </c>
      <c r="S245" s="5">
        <v>100.10272743958875</v>
      </c>
    </row>
    <row r="246" spans="1:19" x14ac:dyDescent="0.15">
      <c r="A246" s="48"/>
      <c r="B246" s="5">
        <v>57.994999999999997</v>
      </c>
      <c r="C246" s="5">
        <v>31.8</v>
      </c>
      <c r="D246" s="5" t="s">
        <v>22</v>
      </c>
      <c r="E246" s="5" t="s">
        <v>24</v>
      </c>
      <c r="F246" s="5" t="s">
        <v>24</v>
      </c>
      <c r="G246" s="5" t="s">
        <v>24</v>
      </c>
      <c r="H246" s="5">
        <v>0.46899999999999997</v>
      </c>
      <c r="I246" s="5">
        <v>1.3170188942424743</v>
      </c>
      <c r="J246" s="5">
        <v>4.8525437201907787E-2</v>
      </c>
      <c r="K246" s="5">
        <v>0.14298895927601812</v>
      </c>
      <c r="L246" s="5">
        <v>0.2421911897117644</v>
      </c>
      <c r="M246" s="5">
        <v>0.69021344803675133</v>
      </c>
      <c r="N246" s="5">
        <v>4.5860000000000003</v>
      </c>
      <c r="O246" s="5">
        <v>1.32</v>
      </c>
      <c r="P246" s="5">
        <v>0.13600000000000001</v>
      </c>
      <c r="Q246" s="5" t="s">
        <v>22</v>
      </c>
      <c r="R246" s="5">
        <v>5.0000000000000001E-3</v>
      </c>
      <c r="S246" s="5">
        <v>98.750810928468908</v>
      </c>
    </row>
    <row r="247" spans="1:19" x14ac:dyDescent="0.15">
      <c r="A247" s="48"/>
      <c r="B247" s="5">
        <v>48.066000000000003</v>
      </c>
      <c r="C247" s="5">
        <v>29.053999999999998</v>
      </c>
      <c r="D247" s="5">
        <v>0.45800000000000002</v>
      </c>
      <c r="E247" s="5" t="s">
        <v>24</v>
      </c>
      <c r="F247" s="5" t="s">
        <v>24</v>
      </c>
      <c r="G247" s="5" t="s">
        <v>24</v>
      </c>
      <c r="H247" s="5">
        <v>1.508</v>
      </c>
      <c r="I247" s="5">
        <v>5.9385851962482414</v>
      </c>
      <c r="J247" s="5">
        <v>0.24377980922098569</v>
      </c>
      <c r="K247" s="5">
        <v>0.89570633484162898</v>
      </c>
      <c r="L247" s="5">
        <v>1.5171254058077592</v>
      </c>
      <c r="M247" s="5">
        <v>4.1798820837306065</v>
      </c>
      <c r="N247" s="5">
        <v>3.7109999999999999</v>
      </c>
      <c r="O247" s="5">
        <v>2.407</v>
      </c>
      <c r="P247" s="5">
        <v>0.32500000000000001</v>
      </c>
      <c r="Q247" s="5" t="s">
        <v>22</v>
      </c>
      <c r="R247" s="5" t="s">
        <v>22</v>
      </c>
      <c r="S247" s="5">
        <v>98.307177229849216</v>
      </c>
    </row>
    <row r="248" spans="1:19" x14ac:dyDescent="0.15">
      <c r="A248" s="48"/>
      <c r="B248" s="5">
        <v>50.57</v>
      </c>
      <c r="C248" s="5">
        <v>29.530999999999999</v>
      </c>
      <c r="D248" s="5">
        <v>0.34799999999999998</v>
      </c>
      <c r="E248" s="5" t="s">
        <v>24</v>
      </c>
      <c r="F248" s="5" t="s">
        <v>24</v>
      </c>
      <c r="G248" s="5" t="s">
        <v>24</v>
      </c>
      <c r="H248" s="5">
        <v>1.7110000000000001</v>
      </c>
      <c r="I248" s="5">
        <v>5.0610726072598045</v>
      </c>
      <c r="J248" s="5">
        <v>0.10350556438791732</v>
      </c>
      <c r="K248" s="5">
        <v>0.44385312217194578</v>
      </c>
      <c r="L248" s="5">
        <v>0.75178752443814689</v>
      </c>
      <c r="M248" s="5">
        <v>2.3607097505251136</v>
      </c>
      <c r="N248" s="5">
        <v>3.7309999999999999</v>
      </c>
      <c r="O248" s="5">
        <v>2.448</v>
      </c>
      <c r="P248" s="5">
        <v>0.33600000000000002</v>
      </c>
      <c r="Q248" s="5" t="s">
        <v>22</v>
      </c>
      <c r="R248" s="5" t="s">
        <v>22</v>
      </c>
      <c r="S248" s="5">
        <v>97.395928568782907</v>
      </c>
    </row>
    <row r="249" spans="1:19" x14ac:dyDescent="0.15">
      <c r="A249" s="48"/>
      <c r="B249" s="5">
        <v>49.182000000000002</v>
      </c>
      <c r="C249" s="5">
        <v>29.166</v>
      </c>
      <c r="D249" s="5">
        <v>0.45700000000000002</v>
      </c>
      <c r="E249" s="5" t="s">
        <v>24</v>
      </c>
      <c r="F249" s="5" t="s">
        <v>24</v>
      </c>
      <c r="G249" s="5" t="s">
        <v>24</v>
      </c>
      <c r="H249" s="5">
        <v>1.512</v>
      </c>
      <c r="I249" s="5">
        <v>5.272575641528813</v>
      </c>
      <c r="J249" s="5">
        <v>0.12529014308426073</v>
      </c>
      <c r="K249" s="5">
        <v>0.46916986425339363</v>
      </c>
      <c r="L249" s="5">
        <v>0.79466840080354428</v>
      </c>
      <c r="M249" s="5">
        <v>2.4405861185834836</v>
      </c>
      <c r="N249" s="5">
        <v>4.1210000000000004</v>
      </c>
      <c r="O249" s="5">
        <v>2.278</v>
      </c>
      <c r="P249" s="5">
        <v>0.182</v>
      </c>
      <c r="Q249" s="5" t="s">
        <v>22</v>
      </c>
      <c r="R249" s="5">
        <v>8.0000000000000002E-3</v>
      </c>
      <c r="S249" s="5">
        <v>96.006486968253483</v>
      </c>
    </row>
    <row r="250" spans="1:19" x14ac:dyDescent="0.15">
      <c r="A250" s="48"/>
      <c r="B250" s="5">
        <v>50.125999999999998</v>
      </c>
      <c r="C250" s="5">
        <v>28.332999999999998</v>
      </c>
      <c r="D250" s="5">
        <v>0.58799999999999997</v>
      </c>
      <c r="E250" s="5" t="s">
        <v>24</v>
      </c>
      <c r="F250" s="5" t="s">
        <v>24</v>
      </c>
      <c r="G250" s="5" t="s">
        <v>24</v>
      </c>
      <c r="H250" s="5">
        <v>1.2889999999999999</v>
      </c>
      <c r="I250" s="5">
        <v>6.0735871330156952</v>
      </c>
      <c r="J250" s="5">
        <v>0.13416534181240064</v>
      </c>
      <c r="K250" s="5">
        <v>0.52572187261314918</v>
      </c>
      <c r="L250" s="5">
        <v>0.89045480455517956</v>
      </c>
      <c r="M250" s="5">
        <v>3.8493789850047673</v>
      </c>
      <c r="N250" s="5">
        <v>3.867</v>
      </c>
      <c r="O250" s="5">
        <v>2.085</v>
      </c>
      <c r="P250" s="5">
        <v>0.314</v>
      </c>
      <c r="Q250" s="5" t="s">
        <v>22</v>
      </c>
      <c r="R250" s="5" t="s">
        <v>22</v>
      </c>
      <c r="S250" s="5">
        <v>98.077631937001172</v>
      </c>
    </row>
    <row r="251" spans="1:19" x14ac:dyDescent="0.15">
      <c r="A251" s="48"/>
      <c r="B251" s="5">
        <v>56.05</v>
      </c>
      <c r="C251" s="5">
        <v>31.27</v>
      </c>
      <c r="D251" s="5" t="s">
        <v>22</v>
      </c>
      <c r="E251" s="5" t="s">
        <v>24</v>
      </c>
      <c r="F251" s="5" t="s">
        <v>24</v>
      </c>
      <c r="G251" s="5" t="s">
        <v>24</v>
      </c>
      <c r="H251" s="5">
        <v>0.77</v>
      </c>
      <c r="I251" s="5">
        <v>2.3445336351947468</v>
      </c>
      <c r="J251" s="5">
        <v>7.3883147853736092E-2</v>
      </c>
      <c r="K251" s="5">
        <v>0.2662308597285068</v>
      </c>
      <c r="L251" s="5">
        <v>0.45093529585851883</v>
      </c>
      <c r="M251" s="5">
        <v>1.0960405087977809</v>
      </c>
      <c r="N251" s="5">
        <v>3.7850000000000001</v>
      </c>
      <c r="O251" s="5">
        <v>1.75</v>
      </c>
      <c r="P251" s="5">
        <v>0.219</v>
      </c>
      <c r="Q251" s="5" t="s">
        <v>22</v>
      </c>
      <c r="R251" s="5">
        <v>2.9000000000000001E-2</v>
      </c>
      <c r="S251" s="5">
        <v>98.098086847433265</v>
      </c>
    </row>
    <row r="252" spans="1:19" x14ac:dyDescent="0.15">
      <c r="A252" s="48"/>
      <c r="B252" s="5">
        <v>54.65</v>
      </c>
      <c r="C252" s="5">
        <v>30.798999999999999</v>
      </c>
      <c r="D252" s="5" t="s">
        <v>22</v>
      </c>
      <c r="E252" s="5" t="s">
        <v>24</v>
      </c>
      <c r="F252" s="5" t="s">
        <v>24</v>
      </c>
      <c r="G252" s="5" t="s">
        <v>24</v>
      </c>
      <c r="H252" s="5">
        <v>0.97299999999999998</v>
      </c>
      <c r="I252" s="5">
        <v>2.8605410379503402</v>
      </c>
      <c r="J252" s="5">
        <v>6.5007949125596196E-2</v>
      </c>
      <c r="K252" s="5">
        <v>0.30207936651583711</v>
      </c>
      <c r="L252" s="5">
        <v>0.51165461679192159</v>
      </c>
      <c r="M252" s="5">
        <v>1.4470399237236715</v>
      </c>
      <c r="N252" s="5">
        <v>3.69</v>
      </c>
      <c r="O252" s="5">
        <v>2.343</v>
      </c>
      <c r="P252" s="5">
        <v>0.20499999999999999</v>
      </c>
      <c r="Q252" s="5" t="s">
        <v>22</v>
      </c>
      <c r="R252" s="5" t="s">
        <v>22</v>
      </c>
      <c r="S252" s="5">
        <v>97.847872094107359</v>
      </c>
    </row>
    <row r="253" spans="1:19" x14ac:dyDescent="0.15">
      <c r="A253" s="48"/>
      <c r="B253" s="15">
        <v>45.16</v>
      </c>
      <c r="C253" s="15">
        <v>27.233000000000001</v>
      </c>
      <c r="D253" s="15">
        <v>1.0349999999999999</v>
      </c>
      <c r="E253" s="15" t="s">
        <v>24</v>
      </c>
      <c r="F253" s="15" t="s">
        <v>24</v>
      </c>
      <c r="G253" s="15" t="s">
        <v>24</v>
      </c>
      <c r="H253" s="15">
        <v>1.103</v>
      </c>
      <c r="I253" s="15">
        <v>9.7531399206885752</v>
      </c>
      <c r="J253" s="15">
        <v>0.20217011128775836</v>
      </c>
      <c r="K253" s="15">
        <v>0.88469495743710558</v>
      </c>
      <c r="L253" s="15">
        <v>1.4984746050223727</v>
      </c>
      <c r="M253" s="15">
        <v>5.3280173962035198</v>
      </c>
      <c r="N253" s="15">
        <v>2.3820000000000001</v>
      </c>
      <c r="O253" s="15">
        <v>3.13</v>
      </c>
      <c r="P253" s="15">
        <v>0.68200000000000005</v>
      </c>
      <c r="Q253" s="15">
        <v>7.5999999999999998E-2</v>
      </c>
      <c r="R253" s="15" t="s">
        <v>22</v>
      </c>
      <c r="S253" s="15">
        <v>98.435497190639325</v>
      </c>
    </row>
    <row r="254" spans="1:19" x14ac:dyDescent="0.15">
      <c r="A254" s="11" t="s">
        <v>23</v>
      </c>
      <c r="B254" s="12">
        <f>AVERAGE(B223:B253)</f>
        <v>50.054967741935478</v>
      </c>
      <c r="C254" s="12">
        <f t="shared" ref="C254:S254" si="8">AVERAGE(C223:C253)</f>
        <v>29.438806451612898</v>
      </c>
      <c r="D254" s="12">
        <f t="shared" si="8"/>
        <v>0.51469230769230778</v>
      </c>
      <c r="E254" s="12">
        <f t="shared" si="8"/>
        <v>0.56850000000000001</v>
      </c>
      <c r="F254" s="12">
        <f t="shared" si="8"/>
        <v>3.0499999999999999E-2</v>
      </c>
      <c r="G254" s="12">
        <f t="shared" si="8"/>
        <v>0.23549999999999999</v>
      </c>
      <c r="H254" s="12">
        <f t="shared" si="8"/>
        <v>0.93067741935483883</v>
      </c>
      <c r="I254" s="12">
        <f t="shared" si="8"/>
        <v>5.3597220530407066</v>
      </c>
      <c r="J254" s="12">
        <f t="shared" si="8"/>
        <v>0.16780334888968665</v>
      </c>
      <c r="K254" s="12">
        <f t="shared" si="8"/>
        <v>0.6428745896223016</v>
      </c>
      <c r="L254" s="12">
        <f t="shared" si="8"/>
        <v>1.0891246187406074</v>
      </c>
      <c r="M254" s="12">
        <f t="shared" si="8"/>
        <v>3.3270918485862722</v>
      </c>
      <c r="N254" s="12">
        <f t="shared" si="8"/>
        <v>4.1394193548387097</v>
      </c>
      <c r="O254" s="12">
        <f t="shared" si="8"/>
        <v>1.7987741935483874</v>
      </c>
      <c r="P254" s="12">
        <f t="shared" si="8"/>
        <v>0.33029032258064517</v>
      </c>
      <c r="Q254" s="12">
        <f t="shared" si="8"/>
        <v>0.10099999999999999</v>
      </c>
      <c r="R254" s="12">
        <f t="shared" si="8"/>
        <v>9.4285714285714285E-3</v>
      </c>
      <c r="S254" s="12">
        <f t="shared" si="8"/>
        <v>97.828257116944101</v>
      </c>
    </row>
    <row r="255" spans="1:19" x14ac:dyDescent="0.15">
      <c r="A255" s="13" t="s">
        <v>25</v>
      </c>
      <c r="B255" s="14">
        <f>_xlfn.STDEV.P(B223:B253)</f>
        <v>6.0253746529686856</v>
      </c>
      <c r="C255" s="14">
        <f t="shared" ref="C255:S255" si="9">_xlfn.STDEV.P(C223:C253)</f>
        <v>1.324221047217518</v>
      </c>
      <c r="D255" s="14">
        <f t="shared" si="9"/>
        <v>0.22268100144010211</v>
      </c>
      <c r="E255" s="14">
        <f t="shared" si="9"/>
        <v>0.50914904497602664</v>
      </c>
      <c r="F255" s="14">
        <f t="shared" si="9"/>
        <v>7.4999999999999989E-3</v>
      </c>
      <c r="G255" s="14">
        <f t="shared" si="9"/>
        <v>0.13889654423346898</v>
      </c>
      <c r="H255" s="14">
        <f t="shared" si="9"/>
        <v>0.45415738263270755</v>
      </c>
      <c r="I255" s="14">
        <f t="shared" si="9"/>
        <v>3.0109786932522122</v>
      </c>
      <c r="J255" s="14">
        <f t="shared" si="9"/>
        <v>0.12243183031121391</v>
      </c>
      <c r="K255" s="14">
        <f t="shared" si="9"/>
        <v>0.46799853751803711</v>
      </c>
      <c r="L255" s="14">
        <f t="shared" si="9"/>
        <v>0.79242011099062781</v>
      </c>
      <c r="M255" s="14">
        <f t="shared" si="9"/>
        <v>2.1888012601460267</v>
      </c>
      <c r="N255" s="14">
        <f t="shared" si="9"/>
        <v>1.253900515017391</v>
      </c>
      <c r="O255" s="14">
        <f t="shared" si="9"/>
        <v>0.55121658466068801</v>
      </c>
      <c r="P255" s="14">
        <f t="shared" si="9"/>
        <v>0.30064803058301293</v>
      </c>
      <c r="Q255" s="14">
        <f t="shared" si="9"/>
        <v>8.0799133658721878E-2</v>
      </c>
      <c r="R255" s="14">
        <f t="shared" si="9"/>
        <v>5.8884182415785569E-3</v>
      </c>
      <c r="S255" s="14">
        <f t="shared" si="9"/>
        <v>1.403380631867581</v>
      </c>
    </row>
    <row r="256" spans="1:19" ht="84" customHeight="1" x14ac:dyDescent="0.15">
      <c r="A256" s="46" t="s">
        <v>30</v>
      </c>
      <c r="B256" s="46"/>
      <c r="C256" s="46"/>
      <c r="D256" s="46"/>
    </row>
  </sheetData>
  <mergeCells count="6">
    <mergeCell ref="A256:D256"/>
    <mergeCell ref="A6:A76"/>
    <mergeCell ref="A79:A133"/>
    <mergeCell ref="A136:A193"/>
    <mergeCell ref="A196:A220"/>
    <mergeCell ref="A223:A25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832A3-1E29-4AC2-BC69-BE22E4EA7B8C}">
  <dimension ref="A1:AE79"/>
  <sheetViews>
    <sheetView workbookViewId="0">
      <selection sqref="A1:A2"/>
    </sheetView>
  </sheetViews>
  <sheetFormatPr baseColWidth="10" defaultColWidth="9" defaultRowHeight="12" x14ac:dyDescent="0.15"/>
  <cols>
    <col min="1" max="1" width="11.19921875" customWidth="1"/>
    <col min="2" max="6" width="9.796875" bestFit="1" customWidth="1"/>
    <col min="8" max="8" width="9.796875" bestFit="1" customWidth="1"/>
    <col min="12" max="12" width="9.796875" bestFit="1" customWidth="1"/>
    <col min="14" max="14" width="9.796875" bestFit="1" customWidth="1"/>
    <col min="21" max="21" width="10.796875" bestFit="1" customWidth="1"/>
    <col min="26" max="26" width="9.796875" bestFit="1" customWidth="1"/>
    <col min="28" max="28" width="9.796875" bestFit="1" customWidth="1"/>
  </cols>
  <sheetData>
    <row r="1" spans="1:31" x14ac:dyDescent="0.15">
      <c r="A1" t="s">
        <v>144</v>
      </c>
    </row>
    <row r="2" spans="1:31" x14ac:dyDescent="0.15">
      <c r="A2" t="s">
        <v>145</v>
      </c>
    </row>
    <row r="3" spans="1:31" x14ac:dyDescent="0.15">
      <c r="A3" t="s">
        <v>31</v>
      </c>
    </row>
    <row r="4" spans="1:31" s="6" customFormat="1" ht="15.5" customHeight="1" x14ac:dyDescent="0.15">
      <c r="A4" s="24"/>
      <c r="B4" s="29" t="s">
        <v>32</v>
      </c>
      <c r="C4" s="29" t="s">
        <v>33</v>
      </c>
      <c r="D4" s="29" t="s">
        <v>34</v>
      </c>
      <c r="E4" s="29" t="s">
        <v>35</v>
      </c>
      <c r="F4" s="29" t="s">
        <v>36</v>
      </c>
      <c r="G4" s="29" t="s">
        <v>37</v>
      </c>
      <c r="H4" s="29" t="s">
        <v>38</v>
      </c>
      <c r="I4" s="29" t="s">
        <v>39</v>
      </c>
      <c r="J4" s="29" t="s">
        <v>40</v>
      </c>
      <c r="K4" s="29" t="s">
        <v>41</v>
      </c>
      <c r="L4" s="29" t="s">
        <v>42</v>
      </c>
      <c r="M4" s="29" t="s">
        <v>43</v>
      </c>
      <c r="N4" s="29" t="s">
        <v>44</v>
      </c>
      <c r="O4" s="29" t="s">
        <v>45</v>
      </c>
      <c r="P4" s="29" t="s">
        <v>46</v>
      </c>
      <c r="Q4" s="29" t="s">
        <v>47</v>
      </c>
      <c r="R4" s="29" t="s">
        <v>48</v>
      </c>
      <c r="S4" s="29" t="s">
        <v>49</v>
      </c>
      <c r="T4" s="29" t="s">
        <v>50</v>
      </c>
      <c r="U4" s="29" t="s">
        <v>51</v>
      </c>
      <c r="V4" s="29" t="s">
        <v>52</v>
      </c>
      <c r="W4" s="29" t="s">
        <v>53</v>
      </c>
      <c r="X4" s="29" t="s">
        <v>54</v>
      </c>
      <c r="Y4" s="29" t="s">
        <v>55</v>
      </c>
      <c r="Z4" s="29" t="s">
        <v>56</v>
      </c>
      <c r="AA4" s="29" t="s">
        <v>57</v>
      </c>
      <c r="AB4" s="29" t="s">
        <v>58</v>
      </c>
      <c r="AC4" s="29" t="s">
        <v>59</v>
      </c>
      <c r="AD4" s="19" t="s">
        <v>140</v>
      </c>
      <c r="AE4" s="19" t="s">
        <v>141</v>
      </c>
    </row>
    <row r="5" spans="1:31" s="6" customFormat="1" ht="15.5" customHeight="1" x14ac:dyDescent="0.15">
      <c r="A5" s="24" t="s">
        <v>19</v>
      </c>
      <c r="B5" s="28" t="s">
        <v>60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</row>
    <row r="6" spans="1:31" s="1" customFormat="1" x14ac:dyDescent="0.15">
      <c r="A6" s="49" t="s">
        <v>61</v>
      </c>
      <c r="B6" s="8">
        <v>880.05077210619913</v>
      </c>
      <c r="C6" s="7">
        <v>12.613753195721253</v>
      </c>
      <c r="D6" s="7">
        <v>12.073062669825452</v>
      </c>
      <c r="E6" s="8">
        <v>2931.0515372445061</v>
      </c>
      <c r="F6" s="5">
        <v>4.7241696573786893E-2</v>
      </c>
      <c r="G6" s="7">
        <v>57.431212389240329</v>
      </c>
      <c r="H6" s="5">
        <v>0.25456687914836224</v>
      </c>
      <c r="I6" s="7">
        <v>11.387467079546798</v>
      </c>
      <c r="J6" s="7">
        <v>17.598578862138456</v>
      </c>
      <c r="K6" s="5">
        <v>1.3100064326446477</v>
      </c>
      <c r="L6" s="7">
        <v>95.955391764355284</v>
      </c>
      <c r="M6" s="7">
        <v>28.680666998279136</v>
      </c>
      <c r="N6" s="8">
        <v>319.73212694122577</v>
      </c>
      <c r="O6" s="8">
        <v>114.74333008024759</v>
      </c>
      <c r="P6" s="8">
        <v>468.66901483705198</v>
      </c>
      <c r="Q6" s="7">
        <v>99.140040799131555</v>
      </c>
      <c r="R6" s="8">
        <v>902.59341526802893</v>
      </c>
      <c r="S6" s="8">
        <v>162.43875237465028</v>
      </c>
      <c r="T6" s="8">
        <v>19347.263047660905</v>
      </c>
      <c r="U6" s="5">
        <v>5.3953569552507243</v>
      </c>
      <c r="V6" s="7">
        <v>72.119021991090946</v>
      </c>
      <c r="W6" s="8">
        <v>806.37638574670234</v>
      </c>
      <c r="X6" s="8">
        <v>1013.0184088215101</v>
      </c>
      <c r="Y6" s="8">
        <v>5211.0333496467692</v>
      </c>
      <c r="Z6" s="34">
        <v>3.1168881030882212E-5</v>
      </c>
      <c r="AA6" s="35">
        <v>128.40113001590672</v>
      </c>
      <c r="AB6" s="17">
        <v>9.745936387744257E-2</v>
      </c>
      <c r="AC6" s="17">
        <v>0.77917349563788885</v>
      </c>
      <c r="AD6" s="35">
        <v>150.07766699999999</v>
      </c>
      <c r="AE6" s="17">
        <v>0.1199481</v>
      </c>
    </row>
    <row r="7" spans="1:31" s="1" customFormat="1" x14ac:dyDescent="0.15">
      <c r="A7" s="48"/>
      <c r="B7" s="8">
        <v>806.85573588973034</v>
      </c>
      <c r="C7" s="7">
        <v>18.531117920989118</v>
      </c>
      <c r="D7" s="7">
        <v>12.081149659865835</v>
      </c>
      <c r="E7" s="8">
        <v>3482.0909296973164</v>
      </c>
      <c r="F7" s="5">
        <v>0.13931777023148337</v>
      </c>
      <c r="G7" s="7">
        <v>29.236988012711254</v>
      </c>
      <c r="H7" s="5">
        <v>0.28152320314912427</v>
      </c>
      <c r="I7" s="5">
        <v>6.5486130925517676</v>
      </c>
      <c r="J7" s="7">
        <v>17.726816964741793</v>
      </c>
      <c r="K7" s="5">
        <v>0.94906789913477951</v>
      </c>
      <c r="L7" s="8">
        <v>104.10899786323435</v>
      </c>
      <c r="M7" s="7">
        <v>32.392294603454161</v>
      </c>
      <c r="N7" s="8">
        <v>365.15188740387509</v>
      </c>
      <c r="O7" s="8">
        <v>134.31689490759729</v>
      </c>
      <c r="P7" s="8">
        <v>555.07219141944347</v>
      </c>
      <c r="Q7" s="8">
        <v>111.60689347506508</v>
      </c>
      <c r="R7" s="8">
        <v>1012.8433068117755</v>
      </c>
      <c r="S7" s="8">
        <v>186.94631224790618</v>
      </c>
      <c r="T7" s="8">
        <v>18099.406230130277</v>
      </c>
      <c r="U7" s="5">
        <v>6.1633373628487647</v>
      </c>
      <c r="V7" s="7">
        <v>79.468405894615401</v>
      </c>
      <c r="W7" s="8">
        <v>774.70654081100076</v>
      </c>
      <c r="X7" s="8">
        <v>1207.7823094972516</v>
      </c>
      <c r="Y7" s="8">
        <v>6039.4120353721883</v>
      </c>
      <c r="Z7" s="32">
        <v>7.9868399764849087E-5</v>
      </c>
      <c r="AA7" s="7">
        <v>36.195687337614338</v>
      </c>
      <c r="AB7" s="5">
        <v>6.7540054374849848E-2</v>
      </c>
      <c r="AC7" s="5">
        <v>0.78615397265597098</v>
      </c>
      <c r="AD7" s="7">
        <v>45.8536596</v>
      </c>
      <c r="AE7" s="5">
        <v>6.7206000000000002E-2</v>
      </c>
    </row>
    <row r="8" spans="1:31" s="1" customFormat="1" x14ac:dyDescent="0.15">
      <c r="A8" s="48"/>
      <c r="B8" s="8">
        <v>1504.6011905498615</v>
      </c>
      <c r="C8" s="7">
        <v>16.707084209357276</v>
      </c>
      <c r="D8" s="7">
        <v>26.699363601210933</v>
      </c>
      <c r="E8" s="8">
        <v>4786.8024038341491</v>
      </c>
      <c r="F8" s="5">
        <v>0.12179840340648235</v>
      </c>
      <c r="G8" s="7">
        <v>36.473506173605074</v>
      </c>
      <c r="H8" s="5">
        <v>0.38969212587460633</v>
      </c>
      <c r="I8" s="5">
        <v>7.5803949088423117</v>
      </c>
      <c r="J8" s="7">
        <v>21.005868957516796</v>
      </c>
      <c r="K8" s="5">
        <v>1.2445823097106763</v>
      </c>
      <c r="L8" s="8">
        <v>122.15654543856583</v>
      </c>
      <c r="M8" s="7">
        <v>41.856225868413276</v>
      </c>
      <c r="N8" s="8">
        <v>494.86446841839995</v>
      </c>
      <c r="O8" s="8">
        <v>182.3769249539277</v>
      </c>
      <c r="P8" s="8">
        <v>762.36173615314192</v>
      </c>
      <c r="Q8" s="8">
        <v>155.66663795356126</v>
      </c>
      <c r="R8" s="8">
        <v>1394.8054370763462</v>
      </c>
      <c r="S8" s="8">
        <v>248.29753350728004</v>
      </c>
      <c r="T8" s="8">
        <v>18040.765539328331</v>
      </c>
      <c r="U8" s="5">
        <v>8.9540847417340821</v>
      </c>
      <c r="V8" s="8">
        <v>166.15776592611934</v>
      </c>
      <c r="W8" s="8">
        <v>1327.888035521868</v>
      </c>
      <c r="X8" s="8">
        <v>1821.2050879454107</v>
      </c>
      <c r="Y8" s="8">
        <v>8256.0037560827423</v>
      </c>
      <c r="Z8" s="32">
        <v>5.257200742182521E-5</v>
      </c>
      <c r="AA8" s="7">
        <v>41.046908600144086</v>
      </c>
      <c r="AB8" s="5">
        <v>7.5113597302102153E-2</v>
      </c>
      <c r="AC8" s="5">
        <v>0.79138456035116833</v>
      </c>
      <c r="AD8" s="7">
        <v>45.630949000000001</v>
      </c>
      <c r="AE8" s="5">
        <v>7.1011500000000005E-2</v>
      </c>
    </row>
    <row r="9" spans="1:31" s="1" customFormat="1" x14ac:dyDescent="0.15">
      <c r="A9" s="48"/>
      <c r="B9" s="8">
        <v>761.59711284220657</v>
      </c>
      <c r="C9" s="7">
        <v>13.523859274326982</v>
      </c>
      <c r="D9" s="5">
        <v>7.8926230633127883</v>
      </c>
      <c r="E9" s="8">
        <v>1696.5656665358749</v>
      </c>
      <c r="F9" s="5">
        <v>2.7728993622170704E-2</v>
      </c>
      <c r="G9" s="7">
        <v>46.753165669036953</v>
      </c>
      <c r="H9" s="5">
        <v>0.22413092290077538</v>
      </c>
      <c r="I9" s="5">
        <v>3.3967648243206674</v>
      </c>
      <c r="J9" s="7">
        <v>10.074611158976825</v>
      </c>
      <c r="K9" s="5">
        <v>1.2467196731426708</v>
      </c>
      <c r="L9" s="7">
        <v>46.855650763025935</v>
      </c>
      <c r="M9" s="7">
        <v>16.027249878608675</v>
      </c>
      <c r="N9" s="8">
        <v>171.50453428787509</v>
      </c>
      <c r="O9" s="7">
        <v>65.104384054177771</v>
      </c>
      <c r="P9" s="8">
        <v>272.62352308029131</v>
      </c>
      <c r="Q9" s="7">
        <v>62.218021501297855</v>
      </c>
      <c r="R9" s="8">
        <v>573.75853348941587</v>
      </c>
      <c r="S9" s="8">
        <v>102.30720871901815</v>
      </c>
      <c r="T9" s="8">
        <v>18191.591154844846</v>
      </c>
      <c r="U9" s="5">
        <v>4.1583261555257156</v>
      </c>
      <c r="V9" s="7">
        <v>46.998586201633415</v>
      </c>
      <c r="W9" s="8">
        <v>465.48964127211076</v>
      </c>
      <c r="X9" s="8">
        <v>772.93096233871859</v>
      </c>
      <c r="Y9" s="8">
        <v>3068.6878935515856</v>
      </c>
      <c r="Z9" s="32">
        <v>2.9047799795133033E-5</v>
      </c>
      <c r="AA9" s="8">
        <v>145.40442798864592</v>
      </c>
      <c r="AB9" s="5">
        <v>0.17542735447931124</v>
      </c>
      <c r="AC9" s="5">
        <v>0.78503940382409099</v>
      </c>
      <c r="AD9" s="8">
        <v>128.7339935</v>
      </c>
      <c r="AE9" s="5">
        <v>0.15034359999999999</v>
      </c>
    </row>
    <row r="10" spans="1:31" s="1" customFormat="1" x14ac:dyDescent="0.15">
      <c r="A10" s="48"/>
      <c r="B10" s="8">
        <v>663.37580309828434</v>
      </c>
      <c r="C10" s="7">
        <v>68.25416350765714</v>
      </c>
      <c r="D10" s="7">
        <v>10.196461160278634</v>
      </c>
      <c r="E10" s="8">
        <v>2159.9407661215582</v>
      </c>
      <c r="F10" s="5">
        <v>0.11898351904574658</v>
      </c>
      <c r="G10" s="7">
        <v>55.128429513541654</v>
      </c>
      <c r="H10" s="5">
        <v>0.36064984403702183</v>
      </c>
      <c r="I10" s="5">
        <v>4.7017170230235346</v>
      </c>
      <c r="J10" s="7">
        <v>10.123398572578845</v>
      </c>
      <c r="K10" s="5">
        <v>0.64843666828592972</v>
      </c>
      <c r="L10" s="7">
        <v>70.696013595235641</v>
      </c>
      <c r="M10" s="7">
        <v>20.945235233114591</v>
      </c>
      <c r="N10" s="8">
        <v>226.62213219860101</v>
      </c>
      <c r="O10" s="7">
        <v>83.208817098360129</v>
      </c>
      <c r="P10" s="8">
        <v>354.49794454486732</v>
      </c>
      <c r="Q10" s="7">
        <v>73.587103422164844</v>
      </c>
      <c r="R10" s="8">
        <v>698.1992602773098</v>
      </c>
      <c r="S10" s="8">
        <v>120.32945553575885</v>
      </c>
      <c r="T10" s="8">
        <v>19651.002053051106</v>
      </c>
      <c r="U10" s="5">
        <v>4.5719135948927567</v>
      </c>
      <c r="V10" s="7">
        <v>60.804843669651291</v>
      </c>
      <c r="W10" s="8">
        <v>554.07942931488742</v>
      </c>
      <c r="X10" s="8">
        <v>815.79695735460871</v>
      </c>
      <c r="Y10" s="8">
        <v>3879.1083431674829</v>
      </c>
      <c r="Z10" s="32">
        <v>1.0597421992705782E-4</v>
      </c>
      <c r="AA10" s="7">
        <v>65.249005242699752</v>
      </c>
      <c r="AB10" s="5">
        <v>7.4102109239409283E-2</v>
      </c>
      <c r="AC10" s="5">
        <v>0.77527872937420761</v>
      </c>
      <c r="AD10" s="7">
        <v>67.823852000000002</v>
      </c>
      <c r="AE10" s="5">
        <v>7.0743600000000004E-2</v>
      </c>
    </row>
    <row r="11" spans="1:31" s="1" customFormat="1" x14ac:dyDescent="0.15">
      <c r="A11" s="48"/>
      <c r="B11" s="8">
        <v>756.07210542801533</v>
      </c>
      <c r="C11" s="7">
        <v>15.939779598617301</v>
      </c>
      <c r="D11" s="7">
        <v>15.426558570190942</v>
      </c>
      <c r="E11" s="8">
        <v>2337.148195545913</v>
      </c>
      <c r="F11" s="5">
        <v>2.9051145032767733E-2</v>
      </c>
      <c r="G11" s="7">
        <v>35.469669281007491</v>
      </c>
      <c r="H11" s="5">
        <v>0.15654516799851051</v>
      </c>
      <c r="I11" s="5">
        <v>4.1327147763291912</v>
      </c>
      <c r="J11" s="7">
        <v>10.82219530570941</v>
      </c>
      <c r="K11" s="5">
        <v>0.67287275032359872</v>
      </c>
      <c r="L11" s="7">
        <v>61.916794707445284</v>
      </c>
      <c r="M11" s="7">
        <v>21.436649548934309</v>
      </c>
      <c r="N11" s="8">
        <v>238.29248364423717</v>
      </c>
      <c r="O11" s="7">
        <v>88.912365710978634</v>
      </c>
      <c r="P11" s="8">
        <v>379.25931893511881</v>
      </c>
      <c r="Q11" s="7">
        <v>80.349099952942794</v>
      </c>
      <c r="R11" s="8">
        <v>752.23942987104851</v>
      </c>
      <c r="S11" s="8">
        <v>131.97343811113356</v>
      </c>
      <c r="T11" s="8">
        <v>18404.870920111309</v>
      </c>
      <c r="U11" s="5">
        <v>6.6047209334527768</v>
      </c>
      <c r="V11" s="7">
        <v>69.469119341497759</v>
      </c>
      <c r="W11" s="8">
        <v>530.76112515893158</v>
      </c>
      <c r="X11" s="8">
        <v>965.95989423883009</v>
      </c>
      <c r="Y11" s="8">
        <v>4142.8108244541536</v>
      </c>
      <c r="Z11" s="32">
        <v>2.3591855214049197E-5</v>
      </c>
      <c r="AA11" s="8">
        <v>128.95560754429815</v>
      </c>
      <c r="AB11" s="5">
        <v>7.946843478565703E-2</v>
      </c>
      <c r="AC11" s="5">
        <v>0.78459330920386405</v>
      </c>
      <c r="AD11" s="8">
        <v>135.73678100000001</v>
      </c>
      <c r="AE11" s="5">
        <v>7.8906299999999999E-2</v>
      </c>
    </row>
    <row r="12" spans="1:31" s="1" customFormat="1" x14ac:dyDescent="0.15">
      <c r="A12" s="48"/>
      <c r="B12" s="8">
        <v>641.46485826339267</v>
      </c>
      <c r="C12" s="7">
        <v>11.148494982658844</v>
      </c>
      <c r="D12" s="7">
        <v>11.839985485882323</v>
      </c>
      <c r="E12" s="8">
        <v>2017.1471058626259</v>
      </c>
      <c r="F12" s="5" t="s">
        <v>22</v>
      </c>
      <c r="G12" s="7">
        <v>25.387610176689805</v>
      </c>
      <c r="H12" s="5">
        <v>0.21153705923357832</v>
      </c>
      <c r="I12" s="5">
        <v>3.9486175729432089</v>
      </c>
      <c r="J12" s="5">
        <v>9.716417454784283</v>
      </c>
      <c r="K12" s="5">
        <v>0.46677690799763555</v>
      </c>
      <c r="L12" s="7">
        <v>49.927284286357803</v>
      </c>
      <c r="M12" s="7">
        <v>18.880989011390724</v>
      </c>
      <c r="N12" s="8">
        <v>209.53591699932099</v>
      </c>
      <c r="O12" s="7">
        <v>74.619592934025874</v>
      </c>
      <c r="P12" s="8">
        <v>321.63632496567084</v>
      </c>
      <c r="Q12" s="7">
        <v>71.643182108904156</v>
      </c>
      <c r="R12" s="8">
        <v>650.25315289868263</v>
      </c>
      <c r="S12" s="8">
        <v>114.27746771339639</v>
      </c>
      <c r="T12" s="8">
        <v>18611.678453141634</v>
      </c>
      <c r="U12" s="5">
        <v>6.262242047605949</v>
      </c>
      <c r="V12" s="7">
        <v>48.33075767242299</v>
      </c>
      <c r="W12" s="8">
        <v>475.86080410034384</v>
      </c>
      <c r="X12" s="8">
        <v>914.17851253009894</v>
      </c>
      <c r="Y12" s="8">
        <v>3567.6519759520233</v>
      </c>
      <c r="Z12" s="33" t="s">
        <v>62</v>
      </c>
      <c r="AA12" s="5" t="s">
        <v>63</v>
      </c>
      <c r="AB12" s="5">
        <v>6.4790442053891839E-2</v>
      </c>
      <c r="AC12" s="5">
        <v>0.80266837156989412</v>
      </c>
      <c r="AD12" s="5" t="s">
        <v>63</v>
      </c>
      <c r="AE12" s="5">
        <v>1.31422E-2</v>
      </c>
    </row>
    <row r="13" spans="1:31" s="1" customFormat="1" x14ac:dyDescent="0.15">
      <c r="A13" s="48"/>
      <c r="B13" s="8">
        <v>882.80222383064836</v>
      </c>
      <c r="C13" s="7">
        <v>14.292196140738609</v>
      </c>
      <c r="D13" s="7">
        <v>16.48783866912386</v>
      </c>
      <c r="E13" s="8">
        <v>2771.5686350196902</v>
      </c>
      <c r="F13" s="5">
        <v>0.78290245400221326</v>
      </c>
      <c r="G13" s="7">
        <v>53.510828393922552</v>
      </c>
      <c r="H13" s="5">
        <v>1.2555811570583995</v>
      </c>
      <c r="I13" s="5">
        <v>8.9864440017014395</v>
      </c>
      <c r="J13" s="7">
        <v>16.117028368434731</v>
      </c>
      <c r="K13" s="5">
        <v>1.2698403800393856</v>
      </c>
      <c r="L13" s="7">
        <v>77.136776229500342</v>
      </c>
      <c r="M13" s="7">
        <v>27.510544849212767</v>
      </c>
      <c r="N13" s="8">
        <v>303.11483364411311</v>
      </c>
      <c r="O13" s="8">
        <v>105.50305907444897</v>
      </c>
      <c r="P13" s="8">
        <v>434.81979625766576</v>
      </c>
      <c r="Q13" s="7">
        <v>94.470206764505761</v>
      </c>
      <c r="R13" s="8">
        <v>891.23552460079532</v>
      </c>
      <c r="S13" s="8">
        <v>150.50577531914868</v>
      </c>
      <c r="T13" s="8">
        <v>19208.018140603406</v>
      </c>
      <c r="U13" s="5">
        <v>8.4161797852858715</v>
      </c>
      <c r="V13" s="8">
        <v>109.34547376272356</v>
      </c>
      <c r="W13" s="8">
        <v>1240.4186586656383</v>
      </c>
      <c r="X13" s="8">
        <v>1868.7553242825925</v>
      </c>
      <c r="Y13" s="8">
        <v>4937.7877765142402</v>
      </c>
      <c r="Z13" s="31">
        <v>5.5749356608721481E-4</v>
      </c>
      <c r="AA13" s="7">
        <v>13.232746898564368</v>
      </c>
      <c r="AB13" s="5">
        <v>0.11010309844656614</v>
      </c>
      <c r="AC13" s="5">
        <v>0.79771180663926822</v>
      </c>
      <c r="AD13" s="7">
        <v>12.7439923</v>
      </c>
      <c r="AE13" s="5">
        <v>9.4082499999999999E-2</v>
      </c>
    </row>
    <row r="14" spans="1:31" s="1" customFormat="1" x14ac:dyDescent="0.15">
      <c r="A14" s="48"/>
      <c r="B14" s="8">
        <v>1561.0384589196804</v>
      </c>
      <c r="C14" s="7">
        <v>49.194621993373822</v>
      </c>
      <c r="D14" s="7">
        <v>17.520822659287436</v>
      </c>
      <c r="E14" s="8">
        <v>6329.8995974455884</v>
      </c>
      <c r="F14" s="5">
        <v>0.90049792033780329</v>
      </c>
      <c r="G14" s="7">
        <v>33.365246322231336</v>
      </c>
      <c r="H14" s="5">
        <v>1.0975730672123438</v>
      </c>
      <c r="I14" s="7">
        <v>22.536501659072577</v>
      </c>
      <c r="J14" s="7">
        <v>36.484172070003943</v>
      </c>
      <c r="K14" s="5">
        <v>6.3096993145059619</v>
      </c>
      <c r="L14" s="8">
        <v>192.81604897240567</v>
      </c>
      <c r="M14" s="7">
        <v>63.370060103295415</v>
      </c>
      <c r="N14" s="8">
        <v>707.9017732743381</v>
      </c>
      <c r="O14" s="8">
        <v>247.36923824272708</v>
      </c>
      <c r="P14" s="8">
        <v>990.21127382224711</v>
      </c>
      <c r="Q14" s="8">
        <v>206.8264532602777</v>
      </c>
      <c r="R14" s="8">
        <v>1963.0839834785249</v>
      </c>
      <c r="S14" s="8">
        <v>327.83489331337131</v>
      </c>
      <c r="T14" s="8">
        <v>17208.628881261495</v>
      </c>
      <c r="U14" s="5">
        <v>5.2405613252376577</v>
      </c>
      <c r="V14" s="7">
        <v>76.838796434705472</v>
      </c>
      <c r="W14" s="8">
        <v>721.04691909882035</v>
      </c>
      <c r="X14" s="8">
        <v>992.04657245791657</v>
      </c>
      <c r="Y14" s="8">
        <v>11130.00701226614</v>
      </c>
      <c r="Z14" s="31">
        <v>2.9438312328926774E-4</v>
      </c>
      <c r="AA14" s="5">
        <v>8.2285026067506859</v>
      </c>
      <c r="AB14" s="5">
        <v>0.22998973945307477</v>
      </c>
      <c r="AC14" s="5">
        <v>0.78843810338024145</v>
      </c>
      <c r="AD14" s="7">
        <v>10.547727800000001</v>
      </c>
      <c r="AE14" s="5">
        <v>0.24693960000000001</v>
      </c>
    </row>
    <row r="15" spans="1:31" s="1" customFormat="1" x14ac:dyDescent="0.15">
      <c r="A15" s="48"/>
      <c r="B15" s="8">
        <v>1039.7280167018621</v>
      </c>
      <c r="C15" s="7">
        <v>19.410501038602575</v>
      </c>
      <c r="D15" s="7">
        <v>14.154740819917226</v>
      </c>
      <c r="E15" s="8">
        <v>3231.1301165084046</v>
      </c>
      <c r="F15" s="5" t="s">
        <v>22</v>
      </c>
      <c r="G15" s="7">
        <v>36.521065260878629</v>
      </c>
      <c r="H15" s="5">
        <v>0.30244381372059725</v>
      </c>
      <c r="I15" s="5">
        <v>9.1080923221961889</v>
      </c>
      <c r="J15" s="7">
        <v>19.27359412533372</v>
      </c>
      <c r="K15" s="5">
        <v>0.85645999268962558</v>
      </c>
      <c r="L15" s="7">
        <v>98.516922121803105</v>
      </c>
      <c r="M15" s="7">
        <v>31.455209628169193</v>
      </c>
      <c r="N15" s="8">
        <v>338.87843592746265</v>
      </c>
      <c r="O15" s="8">
        <v>125.77790231556898</v>
      </c>
      <c r="P15" s="8">
        <v>521.1926170129816</v>
      </c>
      <c r="Q15" s="8">
        <v>108.5044201755838</v>
      </c>
      <c r="R15" s="8">
        <v>1004.3005665453285</v>
      </c>
      <c r="S15" s="8">
        <v>172.93564588520874</v>
      </c>
      <c r="T15" s="8">
        <v>18096.865160727757</v>
      </c>
      <c r="U15" s="5">
        <v>5.671202380866867</v>
      </c>
      <c r="V15" s="7">
        <v>82.30486517408869</v>
      </c>
      <c r="W15" s="8">
        <v>855.1062652780962</v>
      </c>
      <c r="X15" s="8">
        <v>1300.5991847161263</v>
      </c>
      <c r="Y15" s="8">
        <v>5698.7534916353297</v>
      </c>
      <c r="Z15" s="33" t="s">
        <v>62</v>
      </c>
      <c r="AA15" s="5" t="s">
        <v>63</v>
      </c>
      <c r="AB15" s="5">
        <v>6.008885709178876E-2</v>
      </c>
      <c r="AC15" s="5">
        <v>0.77796616325279599</v>
      </c>
      <c r="AD15" s="5" t="s">
        <v>63</v>
      </c>
      <c r="AE15" s="5">
        <v>2.26003E-2</v>
      </c>
    </row>
    <row r="16" spans="1:31" s="1" customFormat="1" x14ac:dyDescent="0.15">
      <c r="A16" s="48"/>
      <c r="B16" s="8">
        <v>615.29310022042398</v>
      </c>
      <c r="C16" s="5">
        <v>7.6098075404124499</v>
      </c>
      <c r="D16" s="7">
        <v>10.85614622994617</v>
      </c>
      <c r="E16" s="8">
        <v>2029.7505099495427</v>
      </c>
      <c r="F16" s="5">
        <v>7.628116288441765E-2</v>
      </c>
      <c r="G16" s="7">
        <v>28.862471866060996</v>
      </c>
      <c r="H16" s="5">
        <v>0.10276227877931972</v>
      </c>
      <c r="I16" s="5">
        <v>2.4114428280226163</v>
      </c>
      <c r="J16" s="7">
        <v>9.9983712614058842</v>
      </c>
      <c r="K16" s="5">
        <v>0.57161123932848545</v>
      </c>
      <c r="L16" s="7">
        <v>48.055262658853863</v>
      </c>
      <c r="M16" s="7">
        <v>17.658583087666802</v>
      </c>
      <c r="N16" s="8">
        <v>201.37255495328313</v>
      </c>
      <c r="O16" s="7">
        <v>78.755389801303139</v>
      </c>
      <c r="P16" s="8">
        <v>314.204946178939</v>
      </c>
      <c r="Q16" s="7">
        <v>74.426627842507074</v>
      </c>
      <c r="R16" s="8">
        <v>661.34965015921898</v>
      </c>
      <c r="S16" s="8">
        <v>116.78965848304436</v>
      </c>
      <c r="T16" s="8">
        <v>18730.024095831508</v>
      </c>
      <c r="U16" s="5">
        <v>6.0860931376509173</v>
      </c>
      <c r="V16" s="7">
        <v>49.584585254941054</v>
      </c>
      <c r="W16" s="8">
        <v>491.47370886870669</v>
      </c>
      <c r="X16" s="8">
        <v>925.86558654994428</v>
      </c>
      <c r="Y16" s="8">
        <v>3584.3861237508404</v>
      </c>
      <c r="Z16" s="32">
        <v>7.0000039850592953E-5</v>
      </c>
      <c r="AA16" s="7">
        <v>79.92682480165476</v>
      </c>
      <c r="AB16" s="5">
        <v>7.9724037967987063E-2</v>
      </c>
      <c r="AC16" s="5">
        <v>0.79543293684410243</v>
      </c>
      <c r="AD16" s="8">
        <v>111.2066681</v>
      </c>
      <c r="AE16" s="5">
        <v>7.1312899999999999E-2</v>
      </c>
    </row>
    <row r="17" spans="1:31" s="1" customFormat="1" x14ac:dyDescent="0.15">
      <c r="A17" s="48"/>
      <c r="B17" s="8">
        <v>656.16870176736461</v>
      </c>
      <c r="C17" s="7">
        <v>13.416332408768863</v>
      </c>
      <c r="D17" s="7">
        <v>20.521659395381839</v>
      </c>
      <c r="E17" s="8">
        <v>2431.5377601870127</v>
      </c>
      <c r="F17" s="5" t="s">
        <v>22</v>
      </c>
      <c r="G17" s="7">
        <v>26.104521945869688</v>
      </c>
      <c r="H17" s="5">
        <v>0.12940940113552493</v>
      </c>
      <c r="I17" s="5">
        <v>1.9738876401926071</v>
      </c>
      <c r="J17" s="5">
        <v>8.8358125906298248</v>
      </c>
      <c r="K17" s="5">
        <v>0.5235162448713333</v>
      </c>
      <c r="L17" s="7">
        <v>59.512682391409271</v>
      </c>
      <c r="M17" s="7">
        <v>20.755151309712542</v>
      </c>
      <c r="N17" s="8">
        <v>250.01494437747226</v>
      </c>
      <c r="O17" s="7">
        <v>91.696748468280404</v>
      </c>
      <c r="P17" s="8">
        <v>395.54460812587263</v>
      </c>
      <c r="Q17" s="7">
        <v>85.993612248666153</v>
      </c>
      <c r="R17" s="8">
        <v>795.55761506367537</v>
      </c>
      <c r="S17" s="8">
        <v>139.86861733085874</v>
      </c>
      <c r="T17" s="8">
        <v>18741.945860291791</v>
      </c>
      <c r="U17" s="5">
        <v>7.9770504935771251</v>
      </c>
      <c r="V17" s="7">
        <v>74.675434951098538</v>
      </c>
      <c r="W17" s="8">
        <v>593.60991431680839</v>
      </c>
      <c r="X17" s="8">
        <v>1179.6923742924</v>
      </c>
      <c r="Y17" s="8">
        <v>4308.0488873256591</v>
      </c>
      <c r="Z17" s="33" t="s">
        <v>62</v>
      </c>
      <c r="AA17" s="5" t="s">
        <v>63</v>
      </c>
      <c r="AB17" s="5">
        <v>6.9795237082002484E-2</v>
      </c>
      <c r="AC17" s="5">
        <v>0.78707094053417459</v>
      </c>
      <c r="AD17" s="5" t="s">
        <v>63</v>
      </c>
      <c r="AE17" s="5">
        <v>6.0663099999999998E-2</v>
      </c>
    </row>
    <row r="18" spans="1:31" s="1" customFormat="1" x14ac:dyDescent="0.15">
      <c r="A18" s="48"/>
      <c r="B18" s="8">
        <v>959.13647494287511</v>
      </c>
      <c r="C18" s="7">
        <v>14.87709333984297</v>
      </c>
      <c r="D18" s="7">
        <v>21.386844340655799</v>
      </c>
      <c r="E18" s="8">
        <v>4078.7294904102941</v>
      </c>
      <c r="F18" s="5" t="s">
        <v>22</v>
      </c>
      <c r="G18" s="7">
        <v>32.736028090838936</v>
      </c>
      <c r="H18" s="5">
        <v>0.31569869457570449</v>
      </c>
      <c r="I18" s="5">
        <v>7.408256822384617</v>
      </c>
      <c r="J18" s="7">
        <v>16.068473529734515</v>
      </c>
      <c r="K18" s="5">
        <v>1.2190842911023387</v>
      </c>
      <c r="L18" s="8">
        <v>117.06727704319387</v>
      </c>
      <c r="M18" s="7">
        <v>39.070917946466416</v>
      </c>
      <c r="N18" s="8">
        <v>409.89992559280927</v>
      </c>
      <c r="O18" s="8">
        <v>158.87333312540139</v>
      </c>
      <c r="P18" s="8">
        <v>664.80361456029607</v>
      </c>
      <c r="Q18" s="8">
        <v>136.02953615830953</v>
      </c>
      <c r="R18" s="8">
        <v>1192.3969136105281</v>
      </c>
      <c r="S18" s="8">
        <v>213.17139798114258</v>
      </c>
      <c r="T18" s="8">
        <v>18728.219816985391</v>
      </c>
      <c r="U18" s="5">
        <v>9.6415248284994153</v>
      </c>
      <c r="V18" s="8">
        <v>122.2179325905478</v>
      </c>
      <c r="W18" s="8">
        <v>1243.1763003750691</v>
      </c>
      <c r="X18" s="8">
        <v>1885.0610021161465</v>
      </c>
      <c r="Y18" s="8">
        <v>7067.789947857078</v>
      </c>
      <c r="Z18" s="33" t="s">
        <v>62</v>
      </c>
      <c r="AA18" s="5" t="s">
        <v>63</v>
      </c>
      <c r="AB18" s="5">
        <v>8.5931481782605998E-2</v>
      </c>
      <c r="AC18" s="5">
        <v>0.77367805000685586</v>
      </c>
      <c r="AD18" s="5" t="s">
        <v>63</v>
      </c>
      <c r="AE18" s="5">
        <v>1.6327500000000002E-2</v>
      </c>
    </row>
    <row r="19" spans="1:31" s="1" customFormat="1" x14ac:dyDescent="0.15">
      <c r="A19" s="48"/>
      <c r="B19" s="8">
        <v>859.92521741249038</v>
      </c>
      <c r="C19" s="7">
        <v>13.775422991027735</v>
      </c>
      <c r="D19" s="7">
        <v>56.694243114710574</v>
      </c>
      <c r="E19" s="8">
        <v>3349.1011177555292</v>
      </c>
      <c r="F19" s="5">
        <v>2.840619259771854</v>
      </c>
      <c r="G19" s="7">
        <v>41.258324210776514</v>
      </c>
      <c r="H19" s="5">
        <v>0.95668608487551543</v>
      </c>
      <c r="I19" s="5">
        <v>9.1981866966628036</v>
      </c>
      <c r="J19" s="7">
        <v>15.967256316148243</v>
      </c>
      <c r="K19" s="5">
        <v>1.0213036799103727</v>
      </c>
      <c r="L19" s="7">
        <v>87.781653273624102</v>
      </c>
      <c r="M19" s="7">
        <v>31.039384298693488</v>
      </c>
      <c r="N19" s="8">
        <v>338.62650179543033</v>
      </c>
      <c r="O19" s="8">
        <v>133.705759836764</v>
      </c>
      <c r="P19" s="8">
        <v>562.63323234137385</v>
      </c>
      <c r="Q19" s="8">
        <v>118.88188684041734</v>
      </c>
      <c r="R19" s="8">
        <v>1138.1754981897973</v>
      </c>
      <c r="S19" s="8">
        <v>192.86467596048087</v>
      </c>
      <c r="T19" s="8">
        <v>18723.438020344674</v>
      </c>
      <c r="U19" s="7">
        <v>17.581709222812677</v>
      </c>
      <c r="V19" s="8">
        <v>120.64364694115872</v>
      </c>
      <c r="W19" s="8">
        <v>768.3765615300938</v>
      </c>
      <c r="X19" s="8">
        <v>1420.4150990443547</v>
      </c>
      <c r="Y19" s="8">
        <v>6024.052086540255</v>
      </c>
      <c r="Z19" s="30">
        <v>1.578504069890822E-3</v>
      </c>
      <c r="AA19" s="5">
        <v>6.1362761453192478</v>
      </c>
      <c r="AB19" s="5">
        <v>8.3399127120229913E-2</v>
      </c>
      <c r="AC19" s="5">
        <v>0.75274533713513236</v>
      </c>
      <c r="AD19" s="5">
        <v>8.2864348000000003</v>
      </c>
      <c r="AE19" s="5">
        <v>7.8686000000000006E-2</v>
      </c>
    </row>
    <row r="20" spans="1:31" s="1" customFormat="1" x14ac:dyDescent="0.15">
      <c r="A20" s="48"/>
      <c r="B20" s="8">
        <v>673.31945706923193</v>
      </c>
      <c r="C20" s="7">
        <v>13.008306239510343</v>
      </c>
      <c r="D20" s="7">
        <v>15.764053997599474</v>
      </c>
      <c r="E20" s="8">
        <v>2306.4123119879555</v>
      </c>
      <c r="F20" s="5">
        <v>4.3465344856482985E-2</v>
      </c>
      <c r="G20" s="7">
        <v>32.892466885567721</v>
      </c>
      <c r="H20" s="5">
        <v>0.11710880423123672</v>
      </c>
      <c r="I20" s="5">
        <v>2.7481016323915157</v>
      </c>
      <c r="J20" s="5">
        <v>7.1963574055541946</v>
      </c>
      <c r="K20" s="5">
        <v>0.76985200807392085</v>
      </c>
      <c r="L20" s="7">
        <v>55.497014447818223</v>
      </c>
      <c r="M20" s="7">
        <v>17.844176369692796</v>
      </c>
      <c r="N20" s="8">
        <v>218.2721693594236</v>
      </c>
      <c r="O20" s="7">
        <v>85.814869497891607</v>
      </c>
      <c r="P20" s="8">
        <v>376.52767968822536</v>
      </c>
      <c r="Q20" s="7">
        <v>87.540801635000989</v>
      </c>
      <c r="R20" s="8">
        <v>809.17387685296785</v>
      </c>
      <c r="S20" s="8">
        <v>144.68432305646937</v>
      </c>
      <c r="T20" s="8">
        <v>19642.591119288663</v>
      </c>
      <c r="U20" s="5">
        <v>8.4667987395394615</v>
      </c>
      <c r="V20" s="7">
        <v>96.750548660058143</v>
      </c>
      <c r="W20" s="8">
        <v>709.47582751365644</v>
      </c>
      <c r="X20" s="8">
        <v>1678.0870787160097</v>
      </c>
      <c r="Y20" s="8">
        <v>4145.53457497612</v>
      </c>
      <c r="Z20" s="32">
        <v>3.2196378449983572E-5</v>
      </c>
      <c r="AA20" s="8">
        <v>113.03544842122577</v>
      </c>
      <c r="AB20" s="5">
        <v>0.1177713652558209</v>
      </c>
      <c r="AC20" s="5">
        <v>0.79097868922171088</v>
      </c>
      <c r="AD20" s="8">
        <v>138.1057136</v>
      </c>
      <c r="AE20" s="5">
        <v>0.1212534</v>
      </c>
    </row>
    <row r="21" spans="1:31" s="1" customFormat="1" x14ac:dyDescent="0.15">
      <c r="A21" s="48"/>
      <c r="B21" s="8">
        <v>1141.3971898916125</v>
      </c>
      <c r="C21" s="5">
        <v>5.1163016252312223</v>
      </c>
      <c r="D21" s="7">
        <v>31.969290735887132</v>
      </c>
      <c r="E21" s="8">
        <v>6041.8008910568051</v>
      </c>
      <c r="F21" s="5">
        <v>0.82057778321982777</v>
      </c>
      <c r="G21" s="7">
        <v>37.244968306026038</v>
      </c>
      <c r="H21" s="5">
        <v>0.55272127305611329</v>
      </c>
      <c r="I21" s="7">
        <v>10.133032927117554</v>
      </c>
      <c r="J21" s="7">
        <v>26.102623882559026</v>
      </c>
      <c r="K21" s="5">
        <v>0.6987479338629311</v>
      </c>
      <c r="L21" s="8">
        <v>157.05028794080775</v>
      </c>
      <c r="M21" s="7">
        <v>56.977579159527544</v>
      </c>
      <c r="N21" s="8">
        <v>656.06688691595502</v>
      </c>
      <c r="O21" s="8">
        <v>244.66834750185345</v>
      </c>
      <c r="P21" s="8">
        <v>991.18178591554022</v>
      </c>
      <c r="Q21" s="8">
        <v>211.98979645527396</v>
      </c>
      <c r="R21" s="8">
        <v>1897.323422790432</v>
      </c>
      <c r="S21" s="8">
        <v>319.42342461017466</v>
      </c>
      <c r="T21" s="8">
        <v>19578.075523956049</v>
      </c>
      <c r="U21" s="7">
        <v>11.970160304635209</v>
      </c>
      <c r="V21" s="8">
        <v>166.80441871195256</v>
      </c>
      <c r="W21" s="8">
        <v>1587.3740726769893</v>
      </c>
      <c r="X21" s="8">
        <v>2856.4234648843976</v>
      </c>
      <c r="Y21" s="8">
        <v>10652.035094452212</v>
      </c>
      <c r="Z21" s="30">
        <v>2.7532038204772219E-4</v>
      </c>
      <c r="AA21" s="7">
        <v>13.559360123689125</v>
      </c>
      <c r="AB21" s="5">
        <v>3.3364353994025653E-2</v>
      </c>
      <c r="AC21" s="5">
        <v>0.75632493786203947</v>
      </c>
      <c r="AD21" s="7">
        <v>19.544379599999999</v>
      </c>
      <c r="AE21" s="5">
        <v>3.2783100000000003E-2</v>
      </c>
    </row>
    <row r="22" spans="1:31" s="1" customFormat="1" x14ac:dyDescent="0.15">
      <c r="A22" s="48"/>
      <c r="B22" s="8">
        <v>1206.2653703490676</v>
      </c>
      <c r="C22" s="7">
        <v>35.55686697066438</v>
      </c>
      <c r="D22" s="5">
        <v>7.4064092087147353</v>
      </c>
      <c r="E22" s="8">
        <v>1366.1277802976742</v>
      </c>
      <c r="F22" s="5">
        <v>0.86292161893273545</v>
      </c>
      <c r="G22" s="7">
        <v>31.427329545531524</v>
      </c>
      <c r="H22" s="5">
        <v>0.27798580785247351</v>
      </c>
      <c r="I22" s="5">
        <v>3.8546641016395209</v>
      </c>
      <c r="J22" s="5">
        <v>6.9019307702016697</v>
      </c>
      <c r="K22" s="5">
        <v>0.56228560281352158</v>
      </c>
      <c r="L22" s="7">
        <v>37.785168925750327</v>
      </c>
      <c r="M22" s="7">
        <v>15.336971714973842</v>
      </c>
      <c r="N22" s="8">
        <v>137.09533927207437</v>
      </c>
      <c r="O22" s="7">
        <v>52.039413105756225</v>
      </c>
      <c r="P22" s="8">
        <v>216.39202935095636</v>
      </c>
      <c r="Q22" s="7">
        <v>47.695991884761483</v>
      </c>
      <c r="R22" s="8">
        <v>443.94229224289427</v>
      </c>
      <c r="S22" s="7">
        <v>81.676574729571797</v>
      </c>
      <c r="T22" s="8">
        <v>17986.3163412754</v>
      </c>
      <c r="U22" s="5">
        <v>3.1835900631428533</v>
      </c>
      <c r="V22" s="7">
        <v>29.916886739839292</v>
      </c>
      <c r="W22" s="8">
        <v>269.75634643713107</v>
      </c>
      <c r="X22" s="8">
        <v>471.28943123867964</v>
      </c>
      <c r="Y22" s="8">
        <v>2441.9786789713844</v>
      </c>
      <c r="Z22" s="30">
        <v>1.1322939940988318E-3</v>
      </c>
      <c r="AA22" s="7">
        <v>15.73240239934726</v>
      </c>
      <c r="AB22" s="5">
        <v>0.10644729140852446</v>
      </c>
      <c r="AC22" s="5">
        <v>0.79361900635925209</v>
      </c>
      <c r="AD22" s="7">
        <v>23.818989500000001</v>
      </c>
      <c r="AE22" s="5">
        <v>0.1043481</v>
      </c>
    </row>
    <row r="23" spans="1:31" s="1" customFormat="1" x14ac:dyDescent="0.15">
      <c r="A23" s="48"/>
      <c r="B23" s="8">
        <v>886.20736575847536</v>
      </c>
      <c r="C23" s="7">
        <v>12.797229513262677</v>
      </c>
      <c r="D23" s="7">
        <v>35.560289548127052</v>
      </c>
      <c r="E23" s="8">
        <v>3655.57299333537</v>
      </c>
      <c r="F23" s="5">
        <v>0.18325741275065111</v>
      </c>
      <c r="G23" s="7">
        <v>24.084981663626884</v>
      </c>
      <c r="H23" s="5">
        <v>0.12343774416492385</v>
      </c>
      <c r="I23" s="5">
        <v>2.7517870670946452</v>
      </c>
      <c r="J23" s="7">
        <v>13.316366259947969</v>
      </c>
      <c r="K23" s="5">
        <v>0.19974333775931405</v>
      </c>
      <c r="L23" s="7">
        <v>82.624789465718834</v>
      </c>
      <c r="M23" s="7">
        <v>29.8515102736188</v>
      </c>
      <c r="N23" s="8">
        <v>384.05971026872709</v>
      </c>
      <c r="O23" s="8">
        <v>144.79206808619486</v>
      </c>
      <c r="P23" s="8">
        <v>614.24806069984584</v>
      </c>
      <c r="Q23" s="8">
        <v>129.4138806103482</v>
      </c>
      <c r="R23" s="8">
        <v>1220.4073041560214</v>
      </c>
      <c r="S23" s="8">
        <v>208.47780014152696</v>
      </c>
      <c r="T23" s="8">
        <v>20079.161138351708</v>
      </c>
      <c r="U23" s="7">
        <v>13.92714852761592</v>
      </c>
      <c r="V23" s="8">
        <v>124.56955521681108</v>
      </c>
      <c r="W23" s="8">
        <v>1134.3905056650899</v>
      </c>
      <c r="X23" s="8">
        <v>2405.0162217004363</v>
      </c>
      <c r="Y23" s="8">
        <v>6510.1076905227164</v>
      </c>
      <c r="Z23" s="32">
        <v>9.4207852875244049E-5</v>
      </c>
      <c r="AA23" s="7">
        <v>39.262333700335574</v>
      </c>
      <c r="AB23" s="5">
        <v>1.8409749915205685E-2</v>
      </c>
      <c r="AC23" s="5">
        <v>0.75564661252630194</v>
      </c>
      <c r="AD23" s="7">
        <v>63.655870299999997</v>
      </c>
      <c r="AE23" s="5">
        <v>1.6674499999999998E-2</v>
      </c>
    </row>
    <row r="24" spans="1:31" s="1" customFormat="1" x14ac:dyDescent="0.15">
      <c r="A24" s="48"/>
      <c r="B24" s="8">
        <v>835.21684082907075</v>
      </c>
      <c r="C24" s="7">
        <v>14.466375299958058</v>
      </c>
      <c r="D24" s="5">
        <v>7.6717449349806062</v>
      </c>
      <c r="E24" s="8">
        <v>4503.4313473461661</v>
      </c>
      <c r="F24" s="5">
        <v>0.16572777766329788</v>
      </c>
      <c r="G24" s="7">
        <v>45.133302498466911</v>
      </c>
      <c r="H24" s="5">
        <v>0.78141145284206837</v>
      </c>
      <c r="I24" s="7">
        <v>15.062352964984498</v>
      </c>
      <c r="J24" s="7">
        <v>35.060797468838594</v>
      </c>
      <c r="K24" s="5">
        <v>2.4273060360839844</v>
      </c>
      <c r="L24" s="8">
        <v>155.04051068280663</v>
      </c>
      <c r="M24" s="7">
        <v>47.759532774954344</v>
      </c>
      <c r="N24" s="8">
        <v>494.23830059732205</v>
      </c>
      <c r="O24" s="8">
        <v>183.64505055357873</v>
      </c>
      <c r="P24" s="8">
        <v>707.16912458246304</v>
      </c>
      <c r="Q24" s="8">
        <v>150.76878067525786</v>
      </c>
      <c r="R24" s="8">
        <v>1311.6565196714776</v>
      </c>
      <c r="S24" s="8">
        <v>220.27080017395394</v>
      </c>
      <c r="T24" s="8">
        <v>17292.456455220574</v>
      </c>
      <c r="U24" s="5">
        <v>4.024242716772803</v>
      </c>
      <c r="V24" s="7">
        <v>77.333224314066797</v>
      </c>
      <c r="W24" s="8">
        <v>924.91598682719518</v>
      </c>
      <c r="X24" s="8">
        <v>1048.132755499953</v>
      </c>
      <c r="Y24" s="8">
        <v>7872.6108652568591</v>
      </c>
      <c r="Z24" s="32">
        <v>8.063502925584562E-5</v>
      </c>
      <c r="AA24" s="7">
        <v>30.749929680950405</v>
      </c>
      <c r="AB24" s="5">
        <v>0.10065020892133808</v>
      </c>
      <c r="AC24" s="5">
        <v>0.7703708643355226</v>
      </c>
      <c r="AD24" s="7">
        <v>30.974664099999998</v>
      </c>
      <c r="AE24" s="5">
        <v>9.4812300000000002E-2</v>
      </c>
    </row>
    <row r="25" spans="1:31" s="1" customFormat="1" x14ac:dyDescent="0.15">
      <c r="A25" s="48"/>
      <c r="B25" s="8">
        <v>1041.3832516965258</v>
      </c>
      <c r="C25" s="7">
        <v>34.781237249369724</v>
      </c>
      <c r="D25" s="5">
        <v>6.6486770494069569</v>
      </c>
      <c r="E25" s="8">
        <v>3507.6756264636056</v>
      </c>
      <c r="F25" s="5">
        <v>0.21455334679630222</v>
      </c>
      <c r="G25" s="7">
        <v>31.31369190062793</v>
      </c>
      <c r="H25" s="5">
        <v>0.74065545228374807</v>
      </c>
      <c r="I25" s="7">
        <v>11.551582446727195</v>
      </c>
      <c r="J25" s="7">
        <v>23.06505130135044</v>
      </c>
      <c r="K25" s="5">
        <v>3.9462997331851191</v>
      </c>
      <c r="L25" s="8">
        <v>110.53027003804725</v>
      </c>
      <c r="M25" s="7">
        <v>32.564079368047345</v>
      </c>
      <c r="N25" s="8">
        <v>362.70680857987179</v>
      </c>
      <c r="O25" s="8">
        <v>131.45416067936452</v>
      </c>
      <c r="P25" s="8">
        <v>531.82567872728873</v>
      </c>
      <c r="Q25" s="8">
        <v>109.31894441020279</v>
      </c>
      <c r="R25" s="8">
        <v>1017.3443764983116</v>
      </c>
      <c r="S25" s="8">
        <v>181.68790215276834</v>
      </c>
      <c r="T25" s="8">
        <v>17315.163519919766</v>
      </c>
      <c r="U25" s="5">
        <v>3.0629309255641339</v>
      </c>
      <c r="V25" s="7">
        <v>45.642088210173355</v>
      </c>
      <c r="W25" s="8">
        <v>498.09367978092115</v>
      </c>
      <c r="X25" s="8">
        <v>666.63165037198883</v>
      </c>
      <c r="Y25" s="8">
        <v>6055.9396810984781</v>
      </c>
      <c r="Z25" s="31">
        <v>1.2655947181104791E-4</v>
      </c>
      <c r="AA25" s="7">
        <v>19.259414000423934</v>
      </c>
      <c r="AB25" s="5">
        <v>0.23894385994883144</v>
      </c>
      <c r="AC25" s="5">
        <v>0.81781517987439956</v>
      </c>
      <c r="AD25" s="7">
        <v>19.698331599999999</v>
      </c>
      <c r="AE25" s="5">
        <v>0.22749649999999999</v>
      </c>
    </row>
    <row r="26" spans="1:31" s="1" customFormat="1" x14ac:dyDescent="0.15">
      <c r="A26" s="48"/>
      <c r="B26" s="8">
        <v>707.26338575460227</v>
      </c>
      <c r="C26" s="7">
        <v>19.38439334448946</v>
      </c>
      <c r="D26" s="5">
        <v>8.9701104698413143</v>
      </c>
      <c r="E26" s="8">
        <v>1987.1050734601304</v>
      </c>
      <c r="F26" s="5">
        <v>0.32385051752274213</v>
      </c>
      <c r="G26" s="7">
        <v>46.827915532862256</v>
      </c>
      <c r="H26" s="5">
        <v>0.32720676939854154</v>
      </c>
      <c r="I26" s="5">
        <v>4.479012943785774</v>
      </c>
      <c r="J26" s="7">
        <v>11.021577559488499</v>
      </c>
      <c r="K26" s="5">
        <v>1.2354449305459467</v>
      </c>
      <c r="L26" s="7">
        <v>53.812411990992544</v>
      </c>
      <c r="M26" s="7">
        <v>19.36728872063555</v>
      </c>
      <c r="N26" s="8">
        <v>210.86994182393488</v>
      </c>
      <c r="O26" s="7">
        <v>77.575236885328934</v>
      </c>
      <c r="P26" s="8">
        <v>322.23026345808557</v>
      </c>
      <c r="Q26" s="7">
        <v>67.442620421275095</v>
      </c>
      <c r="R26" s="8">
        <v>637.85011650922013</v>
      </c>
      <c r="S26" s="8">
        <v>113.1990053592319</v>
      </c>
      <c r="T26" s="8">
        <v>18098.54114755808</v>
      </c>
      <c r="U26" s="5">
        <v>4.5281890264970217</v>
      </c>
      <c r="V26" s="7">
        <v>44.276620795348563</v>
      </c>
      <c r="W26" s="8">
        <v>508.10335611868709</v>
      </c>
      <c r="X26" s="8">
        <v>698.78104598812934</v>
      </c>
      <c r="Y26" s="8">
        <v>3553.6669668824388</v>
      </c>
      <c r="Z26" s="31">
        <v>3.0661073423624707E-4</v>
      </c>
      <c r="AA26" s="7">
        <v>35.270039181769327</v>
      </c>
      <c r="AB26" s="5">
        <v>0.15509004314167057</v>
      </c>
      <c r="AC26" s="5">
        <v>0.77478940995390599</v>
      </c>
      <c r="AD26" s="7">
        <v>43.519215799999998</v>
      </c>
      <c r="AE26" s="5">
        <v>0.1408894</v>
      </c>
    </row>
    <row r="27" spans="1:31" s="1" customFormat="1" x14ac:dyDescent="0.15">
      <c r="A27" s="48"/>
      <c r="B27" s="8">
        <v>1196.3815321012969</v>
      </c>
      <c r="C27" s="7">
        <v>91.405560128812013</v>
      </c>
      <c r="D27" s="7">
        <v>70.472914733895408</v>
      </c>
      <c r="E27" s="8">
        <v>5463.0389465937578</v>
      </c>
      <c r="F27" s="5">
        <v>0.88669815981622613</v>
      </c>
      <c r="G27" s="7">
        <v>41.737979758611075</v>
      </c>
      <c r="H27" s="5">
        <v>0.67689280061342161</v>
      </c>
      <c r="I27" s="5">
        <v>5.6061597313338165</v>
      </c>
      <c r="J27" s="7">
        <v>10.874558485452946</v>
      </c>
      <c r="K27" s="5">
        <v>1.6913154174478786</v>
      </c>
      <c r="L27" s="8">
        <v>105.36985510822842</v>
      </c>
      <c r="M27" s="7">
        <v>40.627756795722547</v>
      </c>
      <c r="N27" s="8">
        <v>506.87318784690143</v>
      </c>
      <c r="O27" s="8">
        <v>201.68238400838263</v>
      </c>
      <c r="P27" s="8">
        <v>893.75429032545753</v>
      </c>
      <c r="Q27" s="8">
        <v>198.74833194459987</v>
      </c>
      <c r="R27" s="8">
        <v>1816.2137005161621</v>
      </c>
      <c r="S27" s="8">
        <v>345.16619093335703</v>
      </c>
      <c r="T27" s="8">
        <v>22627.845510788309</v>
      </c>
      <c r="U27" s="7">
        <v>36.75637144667084</v>
      </c>
      <c r="V27" s="8">
        <v>359.41983390645032</v>
      </c>
      <c r="W27" s="8">
        <v>2412.9970745481942</v>
      </c>
      <c r="X27" s="8">
        <v>6832.9945400684155</v>
      </c>
      <c r="Y27" s="8">
        <v>9632.9482484258442</v>
      </c>
      <c r="Z27" s="31">
        <v>2.753169361219097E-4</v>
      </c>
      <c r="AA27" s="7">
        <v>13.208944838183081</v>
      </c>
      <c r="AB27" s="5">
        <v>0.1527510606874222</v>
      </c>
      <c r="AC27" s="5">
        <v>0.79322940651323715</v>
      </c>
      <c r="AD27" s="7">
        <v>15.446074899999999</v>
      </c>
      <c r="AE27" s="5">
        <v>0.14598449999999999</v>
      </c>
    </row>
    <row r="28" spans="1:31" s="1" customFormat="1" x14ac:dyDescent="0.15">
      <c r="A28" s="48"/>
      <c r="B28" s="27">
        <v>1612.4834967270392</v>
      </c>
      <c r="C28" s="22">
        <v>20.932642139587578</v>
      </c>
      <c r="D28" s="27">
        <v>167.64943543251988</v>
      </c>
      <c r="E28" s="27">
        <v>5976.6958599478712</v>
      </c>
      <c r="F28" s="15">
        <v>0.55954679577947564</v>
      </c>
      <c r="G28" s="22">
        <v>26.371224807935288</v>
      </c>
      <c r="H28" s="15">
        <v>0.94224284285444881</v>
      </c>
      <c r="I28" s="15">
        <v>7.7388091274985529</v>
      </c>
      <c r="J28" s="22">
        <v>16.726992641331844</v>
      </c>
      <c r="K28" s="15" t="s">
        <v>22</v>
      </c>
      <c r="L28" s="27">
        <v>118.48688548423627</v>
      </c>
      <c r="M28" s="22">
        <v>48.748432004130599</v>
      </c>
      <c r="N28" s="27">
        <v>646.63434866404577</v>
      </c>
      <c r="O28" s="27">
        <v>241.08708369923571</v>
      </c>
      <c r="P28" s="27">
        <v>1068.9751586585874</v>
      </c>
      <c r="Q28" s="27">
        <v>261.92010401015358</v>
      </c>
      <c r="R28" s="27">
        <v>2559.9270248585663</v>
      </c>
      <c r="S28" s="27">
        <v>420.14940837960592</v>
      </c>
      <c r="T28" s="27">
        <v>25011.924034395473</v>
      </c>
      <c r="U28" s="22">
        <v>61.90268535002771</v>
      </c>
      <c r="V28" s="27">
        <v>985.22820986638726</v>
      </c>
      <c r="W28" s="27">
        <v>2378.0417174833024</v>
      </c>
      <c r="X28" s="27">
        <v>6890.606029226291</v>
      </c>
      <c r="Y28" s="27">
        <v>11394.963121921832</v>
      </c>
      <c r="Z28" s="36">
        <v>1.4273090759403211E-4</v>
      </c>
      <c r="AA28" s="15">
        <v>8.9046165841896094</v>
      </c>
      <c r="AB28" s="15" t="s">
        <v>63</v>
      </c>
      <c r="AC28" s="15">
        <v>0.72576820792296926</v>
      </c>
      <c r="AD28" s="15">
        <v>8.9821153999999996</v>
      </c>
      <c r="AE28" s="15" t="s">
        <v>63</v>
      </c>
    </row>
    <row r="29" spans="1:31" s="1" customFormat="1" x14ac:dyDescent="0.15">
      <c r="A29" s="11" t="s">
        <v>23</v>
      </c>
      <c r="B29" s="25">
        <f>AVERAGE(B6:B28)</f>
        <v>951.65337661521551</v>
      </c>
      <c r="C29" s="25">
        <f t="shared" ref="C29:X29" si="0">AVERAGE(C6:C28)</f>
        <v>23.336658289260011</v>
      </c>
      <c r="D29" s="25">
        <f t="shared" si="0"/>
        <v>26.345409806546193</v>
      </c>
      <c r="E29" s="25">
        <f t="shared" si="0"/>
        <v>3410.4488983742326</v>
      </c>
      <c r="F29" s="25">
        <f t="shared" si="0"/>
        <v>0.48131689906560354</v>
      </c>
      <c r="G29" s="25">
        <f t="shared" si="0"/>
        <v>37.185779487202915</v>
      </c>
      <c r="H29" s="25">
        <f t="shared" si="0"/>
        <v>0.45993315856505917</v>
      </c>
      <c r="I29" s="25">
        <f t="shared" si="0"/>
        <v>7.2715045300157986</v>
      </c>
      <c r="J29" s="25">
        <f t="shared" si="0"/>
        <v>16.090384839689669</v>
      </c>
      <c r="K29" s="25">
        <f t="shared" si="0"/>
        <v>1.3564078537936388</v>
      </c>
      <c r="L29" s="25">
        <f t="shared" si="0"/>
        <v>91.682630225800708</v>
      </c>
      <c r="M29" s="25">
        <f t="shared" si="0"/>
        <v>31.31115171942238</v>
      </c>
      <c r="N29" s="25">
        <f t="shared" si="0"/>
        <v>356.18822664290002</v>
      </c>
      <c r="O29" s="25">
        <f t="shared" si="0"/>
        <v>132.50966759223459</v>
      </c>
      <c r="P29" s="25">
        <f t="shared" si="0"/>
        <v>553.0362701583224</v>
      </c>
      <c r="Q29" s="25">
        <f t="shared" si="0"/>
        <v>119.31230324131342</v>
      </c>
      <c r="R29" s="25">
        <f t="shared" si="0"/>
        <v>1101.9404748450665</v>
      </c>
      <c r="S29" s="25">
        <f t="shared" si="0"/>
        <v>191.96853313126343</v>
      </c>
      <c r="T29" s="25">
        <f t="shared" si="0"/>
        <v>19018.077920220374</v>
      </c>
      <c r="U29" s="25">
        <f t="shared" si="0"/>
        <v>10.89332261155249</v>
      </c>
      <c r="V29" s="25">
        <f t="shared" si="0"/>
        <v>135.16959227075577</v>
      </c>
      <c r="W29" s="25">
        <f t="shared" si="0"/>
        <v>924.84864596131501</v>
      </c>
      <c r="X29" s="25">
        <f t="shared" si="0"/>
        <v>1766.5769345165309</v>
      </c>
      <c r="Y29" s="25">
        <f>AVERAGE(Y6:Y28)</f>
        <v>6051.1008011575814</v>
      </c>
      <c r="Z29" s="11">
        <v>2.0000000000000001E-4</v>
      </c>
      <c r="AA29" s="11">
        <v>49.6</v>
      </c>
      <c r="AB29" s="12">
        <v>0.1</v>
      </c>
      <c r="AC29" s="11">
        <v>0.78</v>
      </c>
      <c r="AD29" s="44">
        <v>57</v>
      </c>
      <c r="AE29" s="11">
        <v>0.09</v>
      </c>
    </row>
    <row r="30" spans="1:31" s="1" customFormat="1" x14ac:dyDescent="0.15">
      <c r="A30" s="13" t="s">
        <v>25</v>
      </c>
      <c r="B30" s="26">
        <f>_xlfn.STDEV.P(B6:B28)</f>
        <v>290.33809275657273</v>
      </c>
      <c r="C30" s="26">
        <f t="shared" ref="C30:X30" si="1">_xlfn.STDEV.P(C6:C28)</f>
        <v>20.148630081222937</v>
      </c>
      <c r="D30" s="26">
        <f t="shared" si="1"/>
        <v>33.893164621717311</v>
      </c>
      <c r="E30" s="26">
        <f t="shared" si="1"/>
        <v>1450.8344312946829</v>
      </c>
      <c r="F30" s="26">
        <f t="shared" si="1"/>
        <v>0.64402192455210383</v>
      </c>
      <c r="G30" s="26">
        <f t="shared" si="1"/>
        <v>9.5341625319996641</v>
      </c>
      <c r="H30" s="26">
        <f t="shared" si="1"/>
        <v>0.33743966947761755</v>
      </c>
      <c r="I30" s="26">
        <f t="shared" si="1"/>
        <v>4.6875338477794672</v>
      </c>
      <c r="J30" s="26">
        <f t="shared" si="1"/>
        <v>7.8529541132441363</v>
      </c>
      <c r="K30" s="26">
        <f t="shared" si="1"/>
        <v>1.3299356119188062</v>
      </c>
      <c r="L30" s="26">
        <f t="shared" si="1"/>
        <v>39.311230607024264</v>
      </c>
      <c r="M30" s="26">
        <f t="shared" si="1"/>
        <v>13.213568141893766</v>
      </c>
      <c r="N30" s="26">
        <f t="shared" si="1"/>
        <v>158.41666029830506</v>
      </c>
      <c r="O30" s="26">
        <f t="shared" si="1"/>
        <v>58.176909567376526</v>
      </c>
      <c r="P30" s="26">
        <f t="shared" si="1"/>
        <v>242.56190776894829</v>
      </c>
      <c r="Q30" s="26">
        <f t="shared" si="1"/>
        <v>54.366920794380455</v>
      </c>
      <c r="R30" s="26">
        <f t="shared" si="1"/>
        <v>513.40710562668028</v>
      </c>
      <c r="S30" s="26">
        <f t="shared" si="1"/>
        <v>85.921935924192766</v>
      </c>
      <c r="T30" s="26">
        <f t="shared" si="1"/>
        <v>1701.5987206368441</v>
      </c>
      <c r="U30" s="26">
        <f t="shared" si="1"/>
        <v>12.888071333917271</v>
      </c>
      <c r="V30" s="26">
        <f t="shared" si="1"/>
        <v>193.09876118523195</v>
      </c>
      <c r="W30" s="26">
        <f t="shared" si="1"/>
        <v>556.16147774513081</v>
      </c>
      <c r="X30" s="26">
        <f t="shared" si="1"/>
        <v>1671.0580068455463</v>
      </c>
      <c r="Y30" s="26">
        <f>_xlfn.STDEV.P(Y6:Y28)</f>
        <v>2598.3514738980116</v>
      </c>
      <c r="Z30" s="11">
        <v>4.0000000000000002E-4</v>
      </c>
      <c r="AA30" s="11">
        <v>45.3</v>
      </c>
      <c r="AB30" s="11">
        <v>0.06</v>
      </c>
      <c r="AC30" s="11">
        <v>0.02</v>
      </c>
      <c r="AD30" s="13">
        <v>48.8</v>
      </c>
      <c r="AE30" s="13">
        <v>0.06</v>
      </c>
    </row>
    <row r="31" spans="1:31" s="1" customFormat="1" x14ac:dyDescent="0.15">
      <c r="A31" s="47" t="s">
        <v>64</v>
      </c>
      <c r="B31" s="8">
        <v>3819.9860109672186</v>
      </c>
      <c r="C31" s="5">
        <v>8.5821006250121314</v>
      </c>
      <c r="D31" s="8">
        <v>282.19361339258046</v>
      </c>
      <c r="E31" s="8">
        <v>10156.495328259452</v>
      </c>
      <c r="F31" s="5">
        <v>8.8183928815418788</v>
      </c>
      <c r="G31" s="7">
        <v>47.288420755324204</v>
      </c>
      <c r="H31" s="7">
        <v>10.691838029258781</v>
      </c>
      <c r="I31" s="8">
        <v>102.66955508168454</v>
      </c>
      <c r="J31" s="8">
        <v>178.24943356621924</v>
      </c>
      <c r="K31" s="5">
        <v>0.46883280300425867</v>
      </c>
      <c r="L31" s="8">
        <v>469.73482085088642</v>
      </c>
      <c r="M31" s="8">
        <v>125.18469635263172</v>
      </c>
      <c r="N31" s="8">
        <v>1234.571230339257</v>
      </c>
      <c r="O31" s="8">
        <v>419.15476540286198</v>
      </c>
      <c r="P31" s="8">
        <v>1690.9113480245949</v>
      </c>
      <c r="Q31" s="8">
        <v>381.3914227258104</v>
      </c>
      <c r="R31" s="8">
        <v>3744.0656108281514</v>
      </c>
      <c r="S31" s="8">
        <v>658.21988047093828</v>
      </c>
      <c r="T31" s="8">
        <v>33212.160463014254</v>
      </c>
      <c r="U31" s="8">
        <v>260.24477142367215</v>
      </c>
      <c r="V31" s="8">
        <v>4150.6116236950838</v>
      </c>
      <c r="W31" s="8">
        <v>3500.6119598698806</v>
      </c>
      <c r="X31" s="8">
        <v>30333.580638629435</v>
      </c>
      <c r="Y31" s="8">
        <v>19227.915576371615</v>
      </c>
      <c r="Z31" s="37">
        <v>1.4358326315043698E-3</v>
      </c>
      <c r="AA31" s="17">
        <v>1.1940388476312558</v>
      </c>
      <c r="AB31" s="38">
        <v>4.9533745529607345E-3</v>
      </c>
      <c r="AC31" s="17">
        <v>0.7437103267711912</v>
      </c>
      <c r="AD31" s="5">
        <v>1.2732947999999999</v>
      </c>
      <c r="AE31" s="30">
        <v>4.2040999999999997E-3</v>
      </c>
    </row>
    <row r="32" spans="1:31" s="1" customFormat="1" x14ac:dyDescent="0.15">
      <c r="A32" s="48"/>
      <c r="B32" s="8">
        <v>4666.3820334616375</v>
      </c>
      <c r="C32" s="8">
        <v>192.95533756135518</v>
      </c>
      <c r="D32" s="8">
        <v>1741.0979945520614</v>
      </c>
      <c r="E32" s="8">
        <v>18607.732548019841</v>
      </c>
      <c r="F32" s="7">
        <v>33.905723623151438</v>
      </c>
      <c r="G32" s="8">
        <v>145.5982072640526</v>
      </c>
      <c r="H32" s="7">
        <v>16.706968490549986</v>
      </c>
      <c r="I32" s="8">
        <v>119.1439178189982</v>
      </c>
      <c r="J32" s="8">
        <v>195.17988031602945</v>
      </c>
      <c r="K32" s="5">
        <v>0.6200579261436745</v>
      </c>
      <c r="L32" s="8">
        <v>774.38518565357492</v>
      </c>
      <c r="M32" s="8">
        <v>291.80138150198621</v>
      </c>
      <c r="N32" s="8">
        <v>3249.2618453236128</v>
      </c>
      <c r="O32" s="8">
        <v>1084.8359677570702</v>
      </c>
      <c r="P32" s="8">
        <v>4863.2151843218671</v>
      </c>
      <c r="Q32" s="8">
        <v>1298.3396765164271</v>
      </c>
      <c r="R32" s="8">
        <v>12931.761816982364</v>
      </c>
      <c r="S32" s="8">
        <v>2303.2544621413604</v>
      </c>
      <c r="T32" s="8">
        <v>54705.314897685232</v>
      </c>
      <c r="U32" s="8">
        <v>720.22182374393037</v>
      </c>
      <c r="V32" s="8">
        <v>4969.0843552418501</v>
      </c>
      <c r="W32" s="8">
        <v>6976.1471421134693</v>
      </c>
      <c r="X32" s="8">
        <v>13587.68329484752</v>
      </c>
      <c r="Y32" s="8">
        <v>45915.742823657027</v>
      </c>
      <c r="Z32" s="31">
        <v>1.5776710886835845E-3</v>
      </c>
      <c r="AA32" s="5">
        <v>1.4998756188029099</v>
      </c>
      <c r="AB32" s="30">
        <v>4.875956883373468E-3</v>
      </c>
      <c r="AC32" s="5">
        <v>0.49941000246705369</v>
      </c>
      <c r="AD32" s="5">
        <v>1.7759952999999999</v>
      </c>
      <c r="AE32" s="30">
        <v>4.2199000000000004E-3</v>
      </c>
    </row>
    <row r="33" spans="1:31" s="1" customFormat="1" x14ac:dyDescent="0.15">
      <c r="A33" s="48"/>
      <c r="B33" s="8">
        <v>4307.9125437275725</v>
      </c>
      <c r="C33" s="7">
        <v>20.088182198988953</v>
      </c>
      <c r="D33" s="8">
        <v>480.05007437750885</v>
      </c>
      <c r="E33" s="8">
        <v>12481.240359126819</v>
      </c>
      <c r="F33" s="7">
        <v>28.595864305888533</v>
      </c>
      <c r="G33" s="8">
        <v>116.1525633878091</v>
      </c>
      <c r="H33" s="7">
        <v>13.704466383677609</v>
      </c>
      <c r="I33" s="7">
        <v>89.209258631527319</v>
      </c>
      <c r="J33" s="8">
        <v>146.3852821253968</v>
      </c>
      <c r="K33" s="5">
        <v>0.37972324555159903</v>
      </c>
      <c r="L33" s="8">
        <v>523.90112412107578</v>
      </c>
      <c r="M33" s="8">
        <v>182.2688981825099</v>
      </c>
      <c r="N33" s="8">
        <v>1985.9336044876241</v>
      </c>
      <c r="O33" s="8">
        <v>657.12424189138301</v>
      </c>
      <c r="P33" s="8">
        <v>2952.5832994002772</v>
      </c>
      <c r="Q33" s="8">
        <v>787.00004760783838</v>
      </c>
      <c r="R33" s="8">
        <v>8189.0711346778489</v>
      </c>
      <c r="S33" s="8">
        <v>1433.4442538635499</v>
      </c>
      <c r="T33" s="8">
        <v>35771.189722539028</v>
      </c>
      <c r="U33" s="8">
        <v>384.9631831264295</v>
      </c>
      <c r="V33" s="8">
        <v>5642.4927825543236</v>
      </c>
      <c r="W33" s="8">
        <v>5087.8928125551902</v>
      </c>
      <c r="X33" s="8">
        <v>9792.0127806227592</v>
      </c>
      <c r="Y33" s="8">
        <v>29586.994121438776</v>
      </c>
      <c r="Z33" s="31">
        <v>2.1380004393872069E-3</v>
      </c>
      <c r="AA33" s="5">
        <v>1.4385689209858536</v>
      </c>
      <c r="AB33" s="30">
        <v>4.191963060185825E-3</v>
      </c>
      <c r="AC33" s="5">
        <v>0.55238322977538457</v>
      </c>
      <c r="AD33" s="5">
        <v>1.6735711</v>
      </c>
      <c r="AE33" s="30">
        <v>3.5347E-3</v>
      </c>
    </row>
    <row r="34" spans="1:31" s="1" customFormat="1" x14ac:dyDescent="0.15">
      <c r="A34" s="48"/>
      <c r="B34" s="8">
        <v>5671.1335934395047</v>
      </c>
      <c r="C34" s="8">
        <v>200.50129265046519</v>
      </c>
      <c r="D34" s="8">
        <v>1914.4061648461154</v>
      </c>
      <c r="E34" s="8">
        <v>39403.420635757582</v>
      </c>
      <c r="F34" s="7">
        <v>25.726092809091025</v>
      </c>
      <c r="G34" s="8">
        <v>302.63284652008684</v>
      </c>
      <c r="H34" s="7">
        <v>12.319389866216998</v>
      </c>
      <c r="I34" s="7">
        <v>81.803047301157122</v>
      </c>
      <c r="J34" s="8">
        <v>137.72671638975288</v>
      </c>
      <c r="K34" s="5">
        <v>1.0953213804710178</v>
      </c>
      <c r="L34" s="8">
        <v>575.10503857429865</v>
      </c>
      <c r="M34" s="8">
        <v>351.62330381214377</v>
      </c>
      <c r="N34" s="8">
        <v>4652.2386282605339</v>
      </c>
      <c r="O34" s="8">
        <v>1717.1367228070619</v>
      </c>
      <c r="P34" s="8">
        <v>8490.2330428239729</v>
      </c>
      <c r="Q34" s="8">
        <v>2265.5140081152094</v>
      </c>
      <c r="R34" s="8">
        <v>23400.884663950797</v>
      </c>
      <c r="S34" s="8">
        <v>3686.7334416241961</v>
      </c>
      <c r="T34" s="8">
        <v>28651.054916729987</v>
      </c>
      <c r="U34" s="8">
        <v>313.43959238782838</v>
      </c>
      <c r="V34" s="8">
        <v>8699.9291958873509</v>
      </c>
      <c r="W34" s="8">
        <v>6321.6637390587402</v>
      </c>
      <c r="X34" s="8">
        <v>11511.957459547662</v>
      </c>
      <c r="Y34" s="8">
        <v>85104.192899992573</v>
      </c>
      <c r="Z34" s="31">
        <v>7.4785510798012415E-4</v>
      </c>
      <c r="AA34" s="5">
        <v>4.1679173718061744</v>
      </c>
      <c r="AB34" s="5">
        <v>1.1898234308177214E-2</v>
      </c>
      <c r="AC34" s="5">
        <v>0.6361788745027489</v>
      </c>
      <c r="AD34" s="5">
        <v>4.599799</v>
      </c>
      <c r="AE34" s="30">
        <v>1.0241500000000001E-2</v>
      </c>
    </row>
    <row r="35" spans="1:31" s="1" customFormat="1" x14ac:dyDescent="0.15">
      <c r="A35" s="48"/>
      <c r="B35" s="8">
        <v>3755.8406192264688</v>
      </c>
      <c r="C35" s="7">
        <v>49.363282304734966</v>
      </c>
      <c r="D35" s="8">
        <v>589.57400469752952</v>
      </c>
      <c r="E35" s="8">
        <v>10755.229870733541</v>
      </c>
      <c r="F35" s="7">
        <v>10.805970157552112</v>
      </c>
      <c r="G35" s="7">
        <v>63.660740014339325</v>
      </c>
      <c r="H35" s="5">
        <v>5.3328165992925198</v>
      </c>
      <c r="I35" s="7">
        <v>38.780927879081673</v>
      </c>
      <c r="J35" s="7">
        <v>56.513843526469039</v>
      </c>
      <c r="K35" s="5">
        <v>0.16854211325728521</v>
      </c>
      <c r="L35" s="8">
        <v>226.9472898688077</v>
      </c>
      <c r="M35" s="8">
        <v>105.55350479546246</v>
      </c>
      <c r="N35" s="8">
        <v>1407.7509733950656</v>
      </c>
      <c r="O35" s="8">
        <v>504.6279241156779</v>
      </c>
      <c r="P35" s="8">
        <v>2515.868622739808</v>
      </c>
      <c r="Q35" s="8">
        <v>689.29285861736616</v>
      </c>
      <c r="R35" s="8">
        <v>7805.3919260235843</v>
      </c>
      <c r="S35" s="8">
        <v>1375.2265123520274</v>
      </c>
      <c r="T35" s="8">
        <v>39970.53073275787</v>
      </c>
      <c r="U35" s="8">
        <v>482.79928753608789</v>
      </c>
      <c r="V35" s="8">
        <v>2410.5623268284048</v>
      </c>
      <c r="W35" s="8">
        <v>2351.2884144147456</v>
      </c>
      <c r="X35" s="8">
        <v>13070.548611937635</v>
      </c>
      <c r="Y35" s="8">
        <v>25561.152322931332</v>
      </c>
      <c r="Z35" s="31">
        <v>8.4212177681175461E-4</v>
      </c>
      <c r="AA35" s="5">
        <v>2.0561085083129322</v>
      </c>
      <c r="AB35" s="30">
        <v>4.5497983313066859E-3</v>
      </c>
      <c r="AC35" s="5">
        <v>0.58843383986786768</v>
      </c>
      <c r="AD35" s="5">
        <v>2.3271910999999998</v>
      </c>
      <c r="AE35" s="30">
        <v>4.1263999999999997E-3</v>
      </c>
    </row>
    <row r="36" spans="1:31" s="1" customFormat="1" x14ac:dyDescent="0.15">
      <c r="A36" s="48"/>
      <c r="B36" s="8">
        <v>5378.0808033483863</v>
      </c>
      <c r="C36" s="8">
        <v>118.48617065062558</v>
      </c>
      <c r="D36" s="8">
        <v>1451.9248118353159</v>
      </c>
      <c r="E36" s="8">
        <v>33326.547096243426</v>
      </c>
      <c r="F36" s="7">
        <v>19.200449336300039</v>
      </c>
      <c r="G36" s="8">
        <v>227.74613896811357</v>
      </c>
      <c r="H36" s="5">
        <v>9.0324780388689696</v>
      </c>
      <c r="I36" s="7">
        <v>76.835489228068056</v>
      </c>
      <c r="J36" s="8">
        <v>170.16365488511619</v>
      </c>
      <c r="K36" s="5">
        <v>0.66436342799940007</v>
      </c>
      <c r="L36" s="8">
        <v>642.25250520986071</v>
      </c>
      <c r="M36" s="8">
        <v>331.87237348643441</v>
      </c>
      <c r="N36" s="8">
        <v>4588.853203682067</v>
      </c>
      <c r="O36" s="8">
        <v>1647.7838388163543</v>
      </c>
      <c r="P36" s="8">
        <v>8105.8783079457435</v>
      </c>
      <c r="Q36" s="8">
        <v>2259.1432449768909</v>
      </c>
      <c r="R36" s="8">
        <v>24006.950739360989</v>
      </c>
      <c r="S36" s="8">
        <v>3728.9154317932384</v>
      </c>
      <c r="T36" s="8">
        <v>41548.697493328509</v>
      </c>
      <c r="U36" s="8">
        <v>680.88625578328174</v>
      </c>
      <c r="V36" s="8">
        <v>9773.0512416801939</v>
      </c>
      <c r="W36" s="8">
        <v>5479.4365911874329</v>
      </c>
      <c r="X36" s="8">
        <v>13248.068442853588</v>
      </c>
      <c r="Y36" s="8">
        <v>79141.839315399469</v>
      </c>
      <c r="Z36" s="31">
        <v>5.518413365344537E-4</v>
      </c>
      <c r="AA36" s="5">
        <v>4.2401031624789196</v>
      </c>
      <c r="AB36" s="5">
        <v>6.1438845499644608E-3</v>
      </c>
      <c r="AC36" s="5">
        <v>0.56214418494094343</v>
      </c>
      <c r="AD36" s="5">
        <v>5.0912360999999997</v>
      </c>
      <c r="AE36" s="30">
        <v>5.1469999999999997E-3</v>
      </c>
    </row>
    <row r="37" spans="1:31" s="1" customFormat="1" x14ac:dyDescent="0.15">
      <c r="A37" s="48"/>
      <c r="B37" s="8">
        <v>3425.9793989361915</v>
      </c>
      <c r="C37" s="7">
        <v>38.278858873366168</v>
      </c>
      <c r="D37" s="8">
        <v>932.98587471054441</v>
      </c>
      <c r="E37" s="8">
        <v>39266.306080443101</v>
      </c>
      <c r="F37" s="5">
        <v>4.2208051104662792</v>
      </c>
      <c r="G37" s="7">
        <v>88.322675981279943</v>
      </c>
      <c r="H37" s="5">
        <v>3.4030229732567059</v>
      </c>
      <c r="I37" s="7">
        <v>20.469459843760756</v>
      </c>
      <c r="J37" s="7">
        <v>77.059222465476964</v>
      </c>
      <c r="K37" s="5">
        <v>0.43565442885035999</v>
      </c>
      <c r="L37" s="8">
        <v>456.56785590563953</v>
      </c>
      <c r="M37" s="8">
        <v>319.60815172568385</v>
      </c>
      <c r="N37" s="8">
        <v>4677.3674970670199</v>
      </c>
      <c r="O37" s="8">
        <v>1809.4103841308449</v>
      </c>
      <c r="P37" s="8">
        <v>8812.5532676660187</v>
      </c>
      <c r="Q37" s="8">
        <v>2380.5515014935527</v>
      </c>
      <c r="R37" s="8">
        <v>22463.458427857593</v>
      </c>
      <c r="S37" s="8">
        <v>3252.3002429041185</v>
      </c>
      <c r="T37" s="8">
        <v>22948.793084577352</v>
      </c>
      <c r="U37" s="8">
        <v>139.15346724849306</v>
      </c>
      <c r="V37" s="8">
        <v>5661.6585884534998</v>
      </c>
      <c r="W37" s="8">
        <v>3867.1479120774252</v>
      </c>
      <c r="X37" s="8">
        <v>16120.699877537014</v>
      </c>
      <c r="Y37" s="8">
        <v>83632.034249996665</v>
      </c>
      <c r="Z37" s="31">
        <v>1.3908812056379207E-4</v>
      </c>
      <c r="AA37" s="5">
        <v>5.7138216715127141</v>
      </c>
      <c r="AB37" s="5">
        <v>7.1006938940808562E-3</v>
      </c>
      <c r="AC37" s="5">
        <v>0.60618919785138314</v>
      </c>
      <c r="AD37" s="5">
        <v>6.0269823000000002</v>
      </c>
      <c r="AE37" s="30">
        <v>5.3122000000000004E-3</v>
      </c>
    </row>
    <row r="38" spans="1:31" s="1" customFormat="1" x14ac:dyDescent="0.15">
      <c r="A38" s="48"/>
      <c r="B38" s="8">
        <v>16360.532504056699</v>
      </c>
      <c r="C38" s="8">
        <v>541.39299022946534</v>
      </c>
      <c r="D38" s="8">
        <v>1266.6708462626352</v>
      </c>
      <c r="E38" s="8">
        <v>37980.15316597723</v>
      </c>
      <c r="F38" s="7">
        <v>52.618293470167806</v>
      </c>
      <c r="G38" s="8">
        <v>115.47121991690277</v>
      </c>
      <c r="H38" s="5">
        <v>31.752836986116165</v>
      </c>
      <c r="I38" s="8">
        <v>360.98516731822332</v>
      </c>
      <c r="J38" s="8">
        <v>805.87830068573976</v>
      </c>
      <c r="K38" s="5">
        <v>0.84502023935336557</v>
      </c>
      <c r="L38" s="8">
        <v>2367.0159431586198</v>
      </c>
      <c r="M38" s="8">
        <v>779.10076035237171</v>
      </c>
      <c r="N38" s="8">
        <v>6964.7351737577446</v>
      </c>
      <c r="O38" s="8">
        <v>1955.1115678887652</v>
      </c>
      <c r="P38" s="8">
        <v>7739.764136687294</v>
      </c>
      <c r="Q38" s="8">
        <v>1725.5460701853003</v>
      </c>
      <c r="R38" s="8">
        <v>16737.365673398454</v>
      </c>
      <c r="S38" s="8">
        <v>2883.3347955543441</v>
      </c>
      <c r="T38" s="8">
        <v>42293.013796756473</v>
      </c>
      <c r="U38" s="8">
        <v>489.75368092612661</v>
      </c>
      <c r="V38" s="8">
        <v>6057.798614357127</v>
      </c>
      <c r="W38" s="8">
        <v>9099.3244097786865</v>
      </c>
      <c r="X38" s="8">
        <v>11968.760853627948</v>
      </c>
      <c r="Y38" s="8">
        <v>80499.678125576625</v>
      </c>
      <c r="Z38" s="31">
        <v>1.9558117748778412E-3</v>
      </c>
      <c r="AA38" s="5">
        <v>0.69262579429647808</v>
      </c>
      <c r="AB38" s="30">
        <v>1.8704901406856283E-3</v>
      </c>
      <c r="AC38" s="5">
        <v>0.60188654977350386</v>
      </c>
      <c r="AD38" s="5">
        <v>0.91401180000000004</v>
      </c>
      <c r="AE38" s="30">
        <v>1.5693E-3</v>
      </c>
    </row>
    <row r="39" spans="1:31" s="1" customFormat="1" x14ac:dyDescent="0.15">
      <c r="A39" s="48"/>
      <c r="B39" s="8">
        <v>16174.045755833626</v>
      </c>
      <c r="C39" s="8">
        <v>113.83184559133376</v>
      </c>
      <c r="D39" s="8">
        <v>347.96872484117131</v>
      </c>
      <c r="E39" s="8">
        <v>30642.282090363238</v>
      </c>
      <c r="F39" s="8">
        <v>130.94586220311086</v>
      </c>
      <c r="G39" s="8">
        <v>599.41776848138613</v>
      </c>
      <c r="H39" s="7">
        <v>68.792732846972811</v>
      </c>
      <c r="I39" s="8">
        <v>489.25852848019935</v>
      </c>
      <c r="J39" s="8">
        <v>722.94682225454324</v>
      </c>
      <c r="K39" s="5">
        <v>1.1659755338088666</v>
      </c>
      <c r="L39" s="8">
        <v>1766.3128640763184</v>
      </c>
      <c r="M39" s="8">
        <v>521.87455756214808</v>
      </c>
      <c r="N39" s="8">
        <v>4894.6896713349443</v>
      </c>
      <c r="O39" s="8">
        <v>1452.0103287616921</v>
      </c>
      <c r="P39" s="8">
        <v>5566.3653782633128</v>
      </c>
      <c r="Q39" s="8">
        <v>1122.3535539538059</v>
      </c>
      <c r="R39" s="8">
        <v>9975.0583926804629</v>
      </c>
      <c r="S39" s="8">
        <v>1744.9960369281032</v>
      </c>
      <c r="T39" s="8">
        <v>19341.196246335479</v>
      </c>
      <c r="U39" s="8">
        <v>354.11583348563948</v>
      </c>
      <c r="V39" s="8">
        <v>5010.8092728797301</v>
      </c>
      <c r="W39" s="8">
        <v>30704.633680499268</v>
      </c>
      <c r="X39" s="8">
        <v>25560.952463756279</v>
      </c>
      <c r="Y39" s="8">
        <v>59698.470563724048</v>
      </c>
      <c r="Z39" s="31">
        <v>8.0423451058863546E-3</v>
      </c>
      <c r="AA39" s="5">
        <v>1.5484493176498944</v>
      </c>
      <c r="AB39" s="30">
        <v>3.1544676646461886E-3</v>
      </c>
      <c r="AC39" s="5">
        <v>0.66444335220645101</v>
      </c>
      <c r="AD39" s="5">
        <v>1.7592714</v>
      </c>
      <c r="AE39" s="30">
        <v>2.6105999999999998E-3</v>
      </c>
    </row>
    <row r="40" spans="1:31" s="1" customFormat="1" x14ac:dyDescent="0.15">
      <c r="A40" s="48"/>
      <c r="B40" s="8">
        <v>3921.2801276252526</v>
      </c>
      <c r="C40" s="7">
        <v>42.104147815973889</v>
      </c>
      <c r="D40" s="8">
        <v>451.88356271207994</v>
      </c>
      <c r="E40" s="8">
        <v>10866.49178644154</v>
      </c>
      <c r="F40" s="7">
        <v>18.570441396042749</v>
      </c>
      <c r="G40" s="7">
        <v>65.772114474634577</v>
      </c>
      <c r="H40" s="5">
        <v>8.3153552810050027</v>
      </c>
      <c r="I40" s="7">
        <v>65.877398638448767</v>
      </c>
      <c r="J40" s="8">
        <v>103.84669447255504</v>
      </c>
      <c r="K40" s="5">
        <v>0.1437570947165453</v>
      </c>
      <c r="L40" s="8">
        <v>412.63170312483675</v>
      </c>
      <c r="M40" s="8">
        <v>156.69225042794025</v>
      </c>
      <c r="N40" s="8">
        <v>1734.3880817804388</v>
      </c>
      <c r="O40" s="8">
        <v>584.58555518020012</v>
      </c>
      <c r="P40" s="8">
        <v>2640.6773603968104</v>
      </c>
      <c r="Q40" s="8">
        <v>674.63747212486726</v>
      </c>
      <c r="R40" s="8">
        <v>6792.3736323779003</v>
      </c>
      <c r="S40" s="8">
        <v>1303.4136176924862</v>
      </c>
      <c r="T40" s="8">
        <v>50695.290294039674</v>
      </c>
      <c r="U40" s="8">
        <v>426.09104305755909</v>
      </c>
      <c r="V40" s="8">
        <v>1676.3565883009578</v>
      </c>
      <c r="W40" s="8">
        <v>1985.3282059474466</v>
      </c>
      <c r="X40" s="8">
        <v>11172.932471876547</v>
      </c>
      <c r="Y40" s="8">
        <v>25428.417220904426</v>
      </c>
      <c r="Z40" s="31">
        <v>1.526951851941872E-3</v>
      </c>
      <c r="AA40" s="5">
        <v>1.2977015981184359</v>
      </c>
      <c r="AB40" s="30">
        <v>2.1231236468072781E-3</v>
      </c>
      <c r="AC40" s="5">
        <v>0.53915694931196356</v>
      </c>
      <c r="AD40" s="5">
        <v>1.5859939999999999</v>
      </c>
      <c r="AE40" s="30">
        <v>1.8346E-3</v>
      </c>
    </row>
    <row r="41" spans="1:31" s="1" customFormat="1" x14ac:dyDescent="0.15">
      <c r="A41" s="48"/>
      <c r="B41" s="8">
        <v>4811.5436193898004</v>
      </c>
      <c r="C41" s="8">
        <v>114.0692009820383</v>
      </c>
      <c r="D41" s="8">
        <v>820.31130917871985</v>
      </c>
      <c r="E41" s="8">
        <v>11505.999191254947</v>
      </c>
      <c r="F41" s="7">
        <v>18.991841040171419</v>
      </c>
      <c r="G41" s="7">
        <v>54.728717083434383</v>
      </c>
      <c r="H41" s="5">
        <v>7.5679881541832152</v>
      </c>
      <c r="I41" s="7">
        <v>37.718866260736668</v>
      </c>
      <c r="J41" s="7">
        <v>53.958925426319041</v>
      </c>
      <c r="K41" s="5">
        <v>0.13546745004161936</v>
      </c>
      <c r="L41" s="8">
        <v>229.6072477599057</v>
      </c>
      <c r="M41" s="8">
        <v>131.22424703802079</v>
      </c>
      <c r="N41" s="8">
        <v>1774.5849675930911</v>
      </c>
      <c r="O41" s="8">
        <v>688.14701795494125</v>
      </c>
      <c r="P41" s="8">
        <v>3493.6531975441389</v>
      </c>
      <c r="Q41" s="8">
        <v>1057.2305190162554</v>
      </c>
      <c r="R41" s="8">
        <v>12426.164398112289</v>
      </c>
      <c r="S41" s="8">
        <v>2156.5024892670726</v>
      </c>
      <c r="T41" s="8">
        <v>51232.068504282244</v>
      </c>
      <c r="U41" s="8">
        <v>692.86794141158487</v>
      </c>
      <c r="V41" s="8">
        <v>2900.1720359638402</v>
      </c>
      <c r="W41" s="8">
        <v>1409.6100558386552</v>
      </c>
      <c r="X41" s="8">
        <v>20107.838283420358</v>
      </c>
      <c r="Y41" s="8">
        <v>33636.215080955546</v>
      </c>
      <c r="Z41" s="31">
        <v>9.4384889875815249E-4</v>
      </c>
      <c r="AA41" s="5">
        <v>1.1192473278153166</v>
      </c>
      <c r="AB41" s="30">
        <v>3.7207813391023346E-3</v>
      </c>
      <c r="AC41" s="5">
        <v>0.45745817107517128</v>
      </c>
      <c r="AD41" s="5">
        <v>1.1928744</v>
      </c>
      <c r="AE41" s="30">
        <v>3.2699000000000001E-3</v>
      </c>
    </row>
    <row r="42" spans="1:31" s="1" customFormat="1" x14ac:dyDescent="0.15">
      <c r="A42" s="48"/>
      <c r="B42" s="8">
        <v>3610.1230381409209</v>
      </c>
      <c r="C42" s="7">
        <v>10.798975489787907</v>
      </c>
      <c r="D42" s="8">
        <v>1380.6837129456489</v>
      </c>
      <c r="E42" s="8">
        <v>20821.726585433942</v>
      </c>
      <c r="F42" s="8">
        <v>172.6132158879434</v>
      </c>
      <c r="G42" s="8">
        <v>197.3364329974475</v>
      </c>
      <c r="H42" s="7">
        <v>65.270620910953895</v>
      </c>
      <c r="I42" s="8">
        <v>356.43437317918421</v>
      </c>
      <c r="J42" s="8">
        <v>313.02904999887375</v>
      </c>
      <c r="K42" s="5">
        <v>1.5737696037875191</v>
      </c>
      <c r="L42" s="8">
        <v>728.70584950925559</v>
      </c>
      <c r="M42" s="8">
        <v>254.75831911174652</v>
      </c>
      <c r="N42" s="8">
        <v>2957.5546719935851</v>
      </c>
      <c r="O42" s="8">
        <v>973.75965457391692</v>
      </c>
      <c r="P42" s="8">
        <v>4539.6282648321658</v>
      </c>
      <c r="Q42" s="8">
        <v>1188.4837884019196</v>
      </c>
      <c r="R42" s="8">
        <v>12295.256780940321</v>
      </c>
      <c r="S42" s="8">
        <v>2026.8757937734192</v>
      </c>
      <c r="T42" s="8">
        <v>36858.292701190185</v>
      </c>
      <c r="U42" s="8">
        <v>323.7347991418813</v>
      </c>
      <c r="V42" s="8">
        <v>14384.006161477068</v>
      </c>
      <c r="W42" s="8">
        <v>11108.197029613175</v>
      </c>
      <c r="X42" s="8">
        <v>8040.38153706515</v>
      </c>
      <c r="Y42" s="8">
        <v>46893.007171148456</v>
      </c>
      <c r="Z42" s="31">
        <v>9.1270888501719296E-3</v>
      </c>
      <c r="AA42" s="5">
        <v>0.45582268322716174</v>
      </c>
      <c r="AB42" s="5">
        <v>1.0073869914899563E-2</v>
      </c>
      <c r="AC42" s="5">
        <v>0.6105036539608818</v>
      </c>
      <c r="AD42" s="5">
        <v>0.4766802</v>
      </c>
      <c r="AE42" s="30">
        <v>8.9312999999999997E-3</v>
      </c>
    </row>
    <row r="43" spans="1:31" s="1" customFormat="1" x14ac:dyDescent="0.15">
      <c r="A43" s="48"/>
      <c r="B43" s="8">
        <v>7396.876641243719</v>
      </c>
      <c r="C43" s="8">
        <v>162.159568491095</v>
      </c>
      <c r="D43" s="8">
        <v>961.66028765817225</v>
      </c>
      <c r="E43" s="8">
        <v>13812.017547177125</v>
      </c>
      <c r="F43" s="7">
        <v>94.623256735675042</v>
      </c>
      <c r="G43" s="8">
        <v>141.15284153070809</v>
      </c>
      <c r="H43" s="7">
        <v>21.86892886524447</v>
      </c>
      <c r="I43" s="8">
        <v>129.36472453131179</v>
      </c>
      <c r="J43" s="8">
        <v>132.69877662703121</v>
      </c>
      <c r="K43" s="5">
        <v>0.30759135025970696</v>
      </c>
      <c r="L43" s="8">
        <v>394.09288221084984</v>
      </c>
      <c r="M43" s="8">
        <v>168.19100055874915</v>
      </c>
      <c r="N43" s="8">
        <v>2019.8612589885131</v>
      </c>
      <c r="O43" s="8">
        <v>706.58177590777655</v>
      </c>
      <c r="P43" s="8">
        <v>3377.3750279875671</v>
      </c>
      <c r="Q43" s="8">
        <v>895.27848066692889</v>
      </c>
      <c r="R43" s="8">
        <v>9722.2394991381134</v>
      </c>
      <c r="S43" s="8">
        <v>1767.3614697037206</v>
      </c>
      <c r="T43" s="8">
        <v>33220.501269306907</v>
      </c>
      <c r="U43" s="8">
        <v>513.31360825677859</v>
      </c>
      <c r="V43" s="8">
        <v>4178.2079135981858</v>
      </c>
      <c r="W43" s="8">
        <v>4700.5251414915829</v>
      </c>
      <c r="X43" s="8">
        <v>14551.098593200963</v>
      </c>
      <c r="Y43" s="8">
        <v>33383.015061979575</v>
      </c>
      <c r="Z43" s="31">
        <v>5.737964795949917E-3</v>
      </c>
      <c r="AA43" s="5">
        <v>0.76078418690774674</v>
      </c>
      <c r="AB43" s="30">
        <v>4.1121126021720468E-3</v>
      </c>
      <c r="AC43" s="5">
        <v>0.55118047370594336</v>
      </c>
      <c r="AD43" s="5">
        <v>0.89959900000000004</v>
      </c>
      <c r="AE43" s="30">
        <v>3.7388999999999999E-3</v>
      </c>
    </row>
    <row r="44" spans="1:31" s="1" customFormat="1" x14ac:dyDescent="0.15">
      <c r="A44" s="48"/>
      <c r="B44" s="8">
        <v>25955.282803398452</v>
      </c>
      <c r="C44" s="7">
        <v>60.660364439033735</v>
      </c>
      <c r="D44" s="8">
        <v>1412.781241314221</v>
      </c>
      <c r="E44" s="8">
        <v>83037.90735918525</v>
      </c>
      <c r="F44" s="7">
        <v>63.852601965331715</v>
      </c>
      <c r="G44" s="8">
        <v>188.6723117411413</v>
      </c>
      <c r="H44" s="7">
        <v>21.612039968331711</v>
      </c>
      <c r="I44" s="8">
        <v>127.21305637587555</v>
      </c>
      <c r="J44" s="8">
        <v>292.84143207854044</v>
      </c>
      <c r="K44" s="5">
        <v>1.8518426717874761</v>
      </c>
      <c r="L44" s="8">
        <v>1803.7951996960901</v>
      </c>
      <c r="M44" s="8">
        <v>798.64320443095585</v>
      </c>
      <c r="N44" s="8">
        <v>8768.343844784973</v>
      </c>
      <c r="O44" s="8">
        <v>2721.8229934849574</v>
      </c>
      <c r="P44" s="8">
        <v>11204.798817311319</v>
      </c>
      <c r="Q44" s="8">
        <v>2748.5299153270475</v>
      </c>
      <c r="R44" s="8">
        <v>26495.498428500061</v>
      </c>
      <c r="S44" s="8">
        <v>4429.7198833017128</v>
      </c>
      <c r="T44" s="8">
        <v>24434.438741351507</v>
      </c>
      <c r="U44" s="8">
        <v>494.60028445832711</v>
      </c>
      <c r="V44" s="8">
        <v>6156.7441951916408</v>
      </c>
      <c r="W44" s="8">
        <v>3603.597818471289</v>
      </c>
      <c r="X44" s="8">
        <v>16765.230058967532</v>
      </c>
      <c r="Y44" s="8">
        <v>142705.10293082337</v>
      </c>
      <c r="Z44" s="31">
        <v>1.5448549392043198E-3</v>
      </c>
      <c r="AA44" s="5">
        <v>1.2452471132129084</v>
      </c>
      <c r="AB44" s="5">
        <v>7.7896482629577013E-3</v>
      </c>
      <c r="AC44" s="5">
        <v>0.92694077642353356</v>
      </c>
      <c r="AD44" s="5">
        <v>1.6101156999999999</v>
      </c>
      <c r="AE44" s="30">
        <v>6.3958000000000001E-3</v>
      </c>
    </row>
    <row r="45" spans="1:31" s="1" customFormat="1" x14ac:dyDescent="0.15">
      <c r="A45" s="48"/>
      <c r="B45" s="8">
        <v>15217.550676676148</v>
      </c>
      <c r="C45" s="7">
        <v>62.356782511649968</v>
      </c>
      <c r="D45" s="8">
        <v>1066.2933915804231</v>
      </c>
      <c r="E45" s="8">
        <v>38795.288991704867</v>
      </c>
      <c r="F45" s="7">
        <v>38.752461056373477</v>
      </c>
      <c r="G45" s="7">
        <v>71.357443372234229</v>
      </c>
      <c r="H45" s="7">
        <v>17.351489310373417</v>
      </c>
      <c r="I45" s="8">
        <v>119.49122996926202</v>
      </c>
      <c r="J45" s="8">
        <v>240.1928755621052</v>
      </c>
      <c r="K45" s="5">
        <v>0.70595055007046714</v>
      </c>
      <c r="L45" s="8">
        <v>1044.3642116971821</v>
      </c>
      <c r="M45" s="8">
        <v>405.49029375876154</v>
      </c>
      <c r="N45" s="8">
        <v>4456.4723757910497</v>
      </c>
      <c r="O45" s="8">
        <v>1481.1346031936948</v>
      </c>
      <c r="P45" s="8">
        <v>6346.1329299745676</v>
      </c>
      <c r="Q45" s="8">
        <v>1610.3474634867632</v>
      </c>
      <c r="R45" s="8">
        <v>16499.927592830838</v>
      </c>
      <c r="S45" s="8">
        <v>2725.8264254845444</v>
      </c>
      <c r="T45" s="8">
        <v>44062.945111027082</v>
      </c>
      <c r="U45" s="8">
        <v>400.49866424027863</v>
      </c>
      <c r="V45" s="8">
        <v>4231.6019509624648</v>
      </c>
      <c r="W45" s="8">
        <v>4488.0692625397569</v>
      </c>
      <c r="X45" s="8">
        <v>10542.473677600403</v>
      </c>
      <c r="Y45" s="8">
        <v>73852.836337742687</v>
      </c>
      <c r="Z45" s="31">
        <v>1.5236543700848241E-3</v>
      </c>
      <c r="AA45" s="5">
        <v>0.6746923909329936</v>
      </c>
      <c r="AB45" s="30">
        <v>4.3091525070725282E-3</v>
      </c>
      <c r="AC45" s="5">
        <v>0.78007203130798486</v>
      </c>
      <c r="AD45" s="5">
        <v>0.82212059999999998</v>
      </c>
      <c r="AE45" s="30">
        <v>3.6097E-3</v>
      </c>
    </row>
    <row r="46" spans="1:31" s="1" customFormat="1" x14ac:dyDescent="0.15">
      <c r="A46" s="48"/>
      <c r="B46" s="8">
        <v>5106.9392694963126</v>
      </c>
      <c r="C46" s="8">
        <v>438.70327448781694</v>
      </c>
      <c r="D46" s="8">
        <v>1449.8557613633113</v>
      </c>
      <c r="E46" s="8">
        <v>18040.413677774926</v>
      </c>
      <c r="F46" s="7">
        <v>48.255471525254897</v>
      </c>
      <c r="G46" s="8">
        <v>186.15476823341783</v>
      </c>
      <c r="H46" s="7">
        <v>19.049831388406471</v>
      </c>
      <c r="I46" s="8">
        <v>121.55017187221179</v>
      </c>
      <c r="J46" s="8">
        <v>158.67578913793099</v>
      </c>
      <c r="K46" s="5">
        <v>0.39722493662940633</v>
      </c>
      <c r="L46" s="8">
        <v>526.94792474797509</v>
      </c>
      <c r="M46" s="8">
        <v>221.49184973530308</v>
      </c>
      <c r="N46" s="8">
        <v>2633.9078959721573</v>
      </c>
      <c r="O46" s="8">
        <v>902.95257487279423</v>
      </c>
      <c r="P46" s="8">
        <v>4257.4153198356771</v>
      </c>
      <c r="Q46" s="8">
        <v>1176.2876084682973</v>
      </c>
      <c r="R46" s="8">
        <v>12279.963522073289</v>
      </c>
      <c r="S46" s="8">
        <v>2045.9655311398233</v>
      </c>
      <c r="T46" s="8">
        <v>43539.995196026124</v>
      </c>
      <c r="U46" s="8">
        <v>530.63138712821285</v>
      </c>
      <c r="V46" s="8">
        <v>7699.5596717790331</v>
      </c>
      <c r="W46" s="8">
        <v>2574.3680457800388</v>
      </c>
      <c r="X46" s="8">
        <v>11092.224014123642</v>
      </c>
      <c r="Y46" s="8">
        <v>42619.429161714092</v>
      </c>
      <c r="Z46" s="31">
        <v>2.5277471039726529E-3</v>
      </c>
      <c r="AA46" s="5">
        <v>1.5053582551549716</v>
      </c>
      <c r="AB46" s="30">
        <v>4.1997259978371138E-3</v>
      </c>
      <c r="AC46" s="5">
        <v>0.56721613271544991</v>
      </c>
      <c r="AD46" s="5">
        <v>1.7138685</v>
      </c>
      <c r="AE46" s="30">
        <v>3.7088999999999998E-3</v>
      </c>
    </row>
    <row r="47" spans="1:31" s="1" customFormat="1" x14ac:dyDescent="0.15">
      <c r="A47" s="48"/>
      <c r="B47" s="8">
        <v>6738.7408232269399</v>
      </c>
      <c r="C47" s="8">
        <v>1329.1318783057641</v>
      </c>
      <c r="D47" s="8">
        <v>1544.0227384466286</v>
      </c>
      <c r="E47" s="8">
        <v>39264.270458970801</v>
      </c>
      <c r="F47" s="8">
        <v>157.72816677143857</v>
      </c>
      <c r="G47" s="8">
        <v>299.13481467161586</v>
      </c>
      <c r="H47" s="7">
        <v>50.88127005032824</v>
      </c>
      <c r="I47" s="8">
        <v>308.08126759233954</v>
      </c>
      <c r="J47" s="8">
        <v>335.16254687606715</v>
      </c>
      <c r="K47" s="5">
        <v>1.9474624725037228</v>
      </c>
      <c r="L47" s="8">
        <v>1093.8694178598359</v>
      </c>
      <c r="M47" s="8">
        <v>453.66432364416249</v>
      </c>
      <c r="N47" s="8">
        <v>5392.4905097452129</v>
      </c>
      <c r="O47" s="8">
        <v>1792.5660165067209</v>
      </c>
      <c r="P47" s="8">
        <v>8530.5310724503306</v>
      </c>
      <c r="Q47" s="8">
        <v>2249.664500470401</v>
      </c>
      <c r="R47" s="8">
        <v>23613.890016075333</v>
      </c>
      <c r="S47" s="8">
        <v>3671.1183556390729</v>
      </c>
      <c r="T47" s="8">
        <v>42521.549654133269</v>
      </c>
      <c r="U47" s="8">
        <v>560.24800237404497</v>
      </c>
      <c r="V47" s="8">
        <v>10641.979011612724</v>
      </c>
      <c r="W47" s="8">
        <v>7478.7936941938087</v>
      </c>
      <c r="X47" s="8">
        <v>11694.725651852867</v>
      </c>
      <c r="Y47" s="8">
        <v>87215.000199796166</v>
      </c>
      <c r="Z47" s="31">
        <v>4.6046459182961953E-3</v>
      </c>
      <c r="AA47" s="5">
        <v>0.81868703949819122</v>
      </c>
      <c r="AB47" s="5">
        <v>9.8329142376965238E-3</v>
      </c>
      <c r="AC47" s="5">
        <v>0.61898408210491884</v>
      </c>
      <c r="AD47" s="5">
        <v>0.93542769999999997</v>
      </c>
      <c r="AE47" s="30">
        <v>8.8968999999999993E-3</v>
      </c>
    </row>
    <row r="48" spans="1:31" s="1" customFormat="1" x14ac:dyDescent="0.15">
      <c r="A48" s="48"/>
      <c r="B48" s="8">
        <v>4702.1392730992256</v>
      </c>
      <c r="C48" s="8">
        <v>159.38959870469085</v>
      </c>
      <c r="D48" s="8">
        <v>1293.633708820937</v>
      </c>
      <c r="E48" s="8">
        <v>26525.450496504072</v>
      </c>
      <c r="F48" s="7">
        <v>15.82587393003052</v>
      </c>
      <c r="G48" s="7">
        <v>70.811815582629734</v>
      </c>
      <c r="H48" s="5">
        <v>9.7372910838934477</v>
      </c>
      <c r="I48" s="7">
        <v>75.314956799088563</v>
      </c>
      <c r="J48" s="8">
        <v>128.07419702087634</v>
      </c>
      <c r="K48" s="5">
        <v>0.41463326360005037</v>
      </c>
      <c r="L48" s="8">
        <v>515.06093493224444</v>
      </c>
      <c r="M48" s="8">
        <v>242.77703197585461</v>
      </c>
      <c r="N48" s="8">
        <v>3096.4602792927649</v>
      </c>
      <c r="O48" s="8">
        <v>1155.4343957536787</v>
      </c>
      <c r="P48" s="8">
        <v>5198.1967455212771</v>
      </c>
      <c r="Q48" s="8">
        <v>1332.631229654344</v>
      </c>
      <c r="R48" s="8">
        <v>13597.001179421686</v>
      </c>
      <c r="S48" s="8">
        <v>2311.3825578871993</v>
      </c>
      <c r="T48" s="8">
        <v>38926.726164598978</v>
      </c>
      <c r="U48" s="8">
        <v>536.4462132389832</v>
      </c>
      <c r="V48" s="8">
        <v>3729.9245987158206</v>
      </c>
      <c r="W48" s="8">
        <v>8071.0477196988249</v>
      </c>
      <c r="X48" s="8">
        <v>34620.025016736225</v>
      </c>
      <c r="Y48" s="8">
        <v>54274.573618623239</v>
      </c>
      <c r="Z48" s="31">
        <v>7.3380596999819334E-4</v>
      </c>
      <c r="AA48" s="5">
        <v>1.3985801364463473</v>
      </c>
      <c r="AB48" s="30">
        <v>4.9354601338883449E-3</v>
      </c>
      <c r="AC48" s="5">
        <v>0.66722349132330605</v>
      </c>
      <c r="AD48" s="5">
        <v>1.5482019</v>
      </c>
      <c r="AE48" s="30">
        <v>4.2766999999999996E-3</v>
      </c>
    </row>
    <row r="49" spans="1:31" s="1" customFormat="1" x14ac:dyDescent="0.15">
      <c r="A49" s="48"/>
      <c r="B49" s="8">
        <v>16610.306995986335</v>
      </c>
      <c r="C49" s="8">
        <v>320.66574345302621</v>
      </c>
      <c r="D49" s="8">
        <v>1487.0091285825129</v>
      </c>
      <c r="E49" s="8">
        <v>60464.808839924051</v>
      </c>
      <c r="F49" s="7">
        <v>61.424467694615316</v>
      </c>
      <c r="G49" s="8">
        <v>246.18860955092688</v>
      </c>
      <c r="H49" s="7">
        <v>27.109022840926425</v>
      </c>
      <c r="I49" s="8">
        <v>154.65519305960444</v>
      </c>
      <c r="J49" s="8">
        <v>293.20336221916239</v>
      </c>
      <c r="K49" s="5">
        <v>1.5860424170600813</v>
      </c>
      <c r="L49" s="8">
        <v>1465.2406811266965</v>
      </c>
      <c r="M49" s="8">
        <v>576.57377457827431</v>
      </c>
      <c r="N49" s="8">
        <v>6154.2547136629064</v>
      </c>
      <c r="O49" s="8">
        <v>1790.0906424105267</v>
      </c>
      <c r="P49" s="8">
        <v>7337.85946584469</v>
      </c>
      <c r="Q49" s="8">
        <v>1695.7484402709943</v>
      </c>
      <c r="R49" s="8">
        <v>16403.183585516854</v>
      </c>
      <c r="S49" s="8">
        <v>2545.4767277407018</v>
      </c>
      <c r="T49" s="8">
        <v>27433.39387330068</v>
      </c>
      <c r="U49" s="8">
        <v>310.99477216043653</v>
      </c>
      <c r="V49" s="8">
        <v>6325.892749378153</v>
      </c>
      <c r="W49" s="8">
        <v>9116.2936417408655</v>
      </c>
      <c r="X49" s="8">
        <v>11518.984051285708</v>
      </c>
      <c r="Y49" s="8">
        <v>99217.403568858004</v>
      </c>
      <c r="Z49" s="31">
        <v>2.5861734052870229E-3</v>
      </c>
      <c r="AA49" s="5">
        <v>1.4791931141772583</v>
      </c>
      <c r="AB49" s="5">
        <v>7.3977470214324952E-3</v>
      </c>
      <c r="AC49" s="5">
        <v>1.0284615037636875</v>
      </c>
      <c r="AD49" s="5">
        <v>1.7673775</v>
      </c>
      <c r="AE49" s="30">
        <v>6.143E-3</v>
      </c>
    </row>
    <row r="50" spans="1:31" s="1" customFormat="1" x14ac:dyDescent="0.15">
      <c r="A50" s="48"/>
      <c r="B50" s="27">
        <v>3248.8765844557902</v>
      </c>
      <c r="C50" s="22">
        <v>23.929207646448358</v>
      </c>
      <c r="D50" s="27">
        <v>474.31766466388711</v>
      </c>
      <c r="E50" s="27">
        <v>11970.829020028203</v>
      </c>
      <c r="F50" s="15">
        <v>1.1501353443272433</v>
      </c>
      <c r="G50" s="22">
        <v>27.252258496464659</v>
      </c>
      <c r="H50" s="15">
        <v>1.1392694784216089</v>
      </c>
      <c r="I50" s="15">
        <v>7.2182757749333515</v>
      </c>
      <c r="J50" s="22">
        <v>27.069882764340388</v>
      </c>
      <c r="K50" s="15">
        <v>0.55305973817020437</v>
      </c>
      <c r="L50" s="27">
        <v>197.57250941168235</v>
      </c>
      <c r="M50" s="22">
        <v>97.611088684335371</v>
      </c>
      <c r="N50" s="27">
        <v>1236.1551604503509</v>
      </c>
      <c r="O50" s="27">
        <v>495.67958155904034</v>
      </c>
      <c r="P50" s="27">
        <v>2152.7719690164204</v>
      </c>
      <c r="Q50" s="27">
        <v>458.77305142381141</v>
      </c>
      <c r="R50" s="27">
        <v>4169.0094380933178</v>
      </c>
      <c r="S50" s="27">
        <v>765.93627079254259</v>
      </c>
      <c r="T50" s="27">
        <v>21150.824223292304</v>
      </c>
      <c r="U50" s="27">
        <v>368.27646730734892</v>
      </c>
      <c r="V50" s="27">
        <v>4126.40943706495</v>
      </c>
      <c r="W50" s="27">
        <v>6016.2243713588377</v>
      </c>
      <c r="X50" s="27">
        <v>18502.323837432334</v>
      </c>
      <c r="Y50" s="27">
        <v>21608.720971056362</v>
      </c>
      <c r="Z50" s="31">
        <v>1.6093173166632603E-4</v>
      </c>
      <c r="AA50" s="5">
        <v>5.8371297493643173</v>
      </c>
      <c r="AB50" s="5">
        <v>2.3120074715217917E-2</v>
      </c>
      <c r="AC50" s="5">
        <v>0.71438489028307817</v>
      </c>
      <c r="AD50" s="15">
        <v>6.2678849999999997</v>
      </c>
      <c r="AE50" s="45">
        <v>1.7470200000000002E-2</v>
      </c>
    </row>
    <row r="51" spans="1:31" s="1" customFormat="1" x14ac:dyDescent="0.15">
      <c r="A51" s="11" t="s">
        <v>23</v>
      </c>
      <c r="B51" s="25">
        <f>AVERAGE(B31:B50)</f>
        <v>8043.9776557868117</v>
      </c>
      <c r="C51" s="25">
        <f t="shared" ref="C51:Y51" si="2">AVERAGE(C31:C50)</f>
        <v>200.37244015063362</v>
      </c>
      <c r="D51" s="25">
        <f t="shared" si="2"/>
        <v>1067.4662308391</v>
      </c>
      <c r="E51" s="25">
        <f t="shared" si="2"/>
        <v>28386.230556466198</v>
      </c>
      <c r="F51" s="25">
        <f t="shared" si="2"/>
        <v>50.331269362223715</v>
      </c>
      <c r="G51" s="25">
        <f t="shared" si="2"/>
        <v>162.74263545119743</v>
      </c>
      <c r="H51" s="25">
        <f t="shared" si="2"/>
        <v>21.081982877313923</v>
      </c>
      <c r="I51" s="25">
        <f t="shared" si="2"/>
        <v>144.10374328178483</v>
      </c>
      <c r="J51" s="25">
        <f t="shared" si="2"/>
        <v>228.44283441992729</v>
      </c>
      <c r="K51" s="25">
        <f t="shared" si="2"/>
        <v>0.77301463235333157</v>
      </c>
      <c r="L51" s="25">
        <f t="shared" si="2"/>
        <v>810.70555947478192</v>
      </c>
      <c r="M51" s="25">
        <f t="shared" si="2"/>
        <v>325.80025058577382</v>
      </c>
      <c r="N51" s="25">
        <f t="shared" si="2"/>
        <v>3693.993779385145</v>
      </c>
      <c r="O51" s="25">
        <f t="shared" si="2"/>
        <v>1226.9975276484979</v>
      </c>
      <c r="P51" s="25">
        <f t="shared" si="2"/>
        <v>5490.8206379293933</v>
      </c>
      <c r="Q51" s="25">
        <f t="shared" si="2"/>
        <v>1399.8372426751916</v>
      </c>
      <c r="R51" s="25">
        <f t="shared" si="2"/>
        <v>14177.425822942014</v>
      </c>
      <c r="S51" s="25">
        <f t="shared" si="2"/>
        <v>2340.8002090027085</v>
      </c>
      <c r="T51" s="25">
        <f t="shared" si="2"/>
        <v>36625.898854313658</v>
      </c>
      <c r="U51" s="25">
        <f t="shared" si="2"/>
        <v>449.16405392184623</v>
      </c>
      <c r="V51" s="25">
        <f t="shared" si="2"/>
        <v>5921.34261578112</v>
      </c>
      <c r="W51" s="25">
        <f t="shared" si="2"/>
        <v>6697.0100824114543</v>
      </c>
      <c r="X51" s="25">
        <f t="shared" si="2"/>
        <v>15690.125080846079</v>
      </c>
      <c r="Y51" s="25">
        <f t="shared" si="2"/>
        <v>58460.087066134482</v>
      </c>
      <c r="Z51" s="39">
        <v>2.3999999999999998E-3</v>
      </c>
      <c r="AA51" s="20">
        <v>1.96</v>
      </c>
      <c r="AB51" s="20">
        <v>6.4999999999999997E-3</v>
      </c>
      <c r="AC51" s="20">
        <v>0.65</v>
      </c>
      <c r="AD51" s="11">
        <v>2.21</v>
      </c>
      <c r="AE51" s="11">
        <v>5.0000000000000001E-3</v>
      </c>
    </row>
    <row r="52" spans="1:31" s="1" customFormat="1" x14ac:dyDescent="0.15">
      <c r="A52" s="13" t="s">
        <v>25</v>
      </c>
      <c r="B52" s="26">
        <f>_xlfn.STDEV.P(B31:B50)</f>
        <v>6199.1682561965436</v>
      </c>
      <c r="C52" s="26">
        <f t="shared" ref="C52:Y52" si="3">_xlfn.STDEV.P(C31:C50)</f>
        <v>294.58052173132836</v>
      </c>
      <c r="D52" s="26">
        <f t="shared" si="3"/>
        <v>485.04246535408498</v>
      </c>
      <c r="E52" s="26">
        <f t="shared" si="3"/>
        <v>18489.261000837825</v>
      </c>
      <c r="F52" s="26">
        <f t="shared" si="3"/>
        <v>49.358779777635803</v>
      </c>
      <c r="G52" s="26">
        <f t="shared" si="3"/>
        <v>128.94652426889982</v>
      </c>
      <c r="H52" s="26">
        <f t="shared" si="3"/>
        <v>18.870871035825783</v>
      </c>
      <c r="I52" s="26">
        <f t="shared" si="3"/>
        <v>126.67185087506182</v>
      </c>
      <c r="J52" s="26">
        <f t="shared" si="3"/>
        <v>198.75598461748638</v>
      </c>
      <c r="K52" s="26">
        <f t="shared" si="3"/>
        <v>0.55731914991772502</v>
      </c>
      <c r="L52" s="26">
        <f t="shared" si="3"/>
        <v>585.44433495904377</v>
      </c>
      <c r="M52" s="26">
        <f t="shared" si="3"/>
        <v>203.78135755323007</v>
      </c>
      <c r="N52" s="26">
        <f t="shared" si="3"/>
        <v>2035.6276061118119</v>
      </c>
      <c r="O52" s="26">
        <f t="shared" si="3"/>
        <v>611.37852776290845</v>
      </c>
      <c r="P52" s="26">
        <f t="shared" si="3"/>
        <v>2629.866424655328</v>
      </c>
      <c r="Q52" s="26">
        <f t="shared" si="3"/>
        <v>675.14281601403877</v>
      </c>
      <c r="R52" s="26">
        <f t="shared" si="3"/>
        <v>6699.4990824748638</v>
      </c>
      <c r="S52" s="26">
        <f t="shared" si="3"/>
        <v>1005.8739569118173</v>
      </c>
      <c r="T52" s="26">
        <f t="shared" si="3"/>
        <v>9987.3064539399493</v>
      </c>
      <c r="U52" s="26">
        <f t="shared" si="3"/>
        <v>146.58668515514347</v>
      </c>
      <c r="V52" s="26">
        <f t="shared" si="3"/>
        <v>2985.5014679735427</v>
      </c>
      <c r="W52" s="26">
        <f t="shared" si="3"/>
        <v>6072.064968616447</v>
      </c>
      <c r="X52" s="26">
        <f t="shared" si="3"/>
        <v>6868.5228057189497</v>
      </c>
      <c r="Y52" s="26">
        <f t="shared" si="3"/>
        <v>31456.057259070934</v>
      </c>
      <c r="Z52" s="13">
        <v>2.5000000000000001E-3</v>
      </c>
      <c r="AA52" s="14">
        <v>1.6</v>
      </c>
      <c r="AB52" s="40">
        <v>4.5999999999999999E-3</v>
      </c>
      <c r="AC52" s="14">
        <v>0.14000000000000001</v>
      </c>
      <c r="AD52" s="13">
        <v>1.72</v>
      </c>
      <c r="AE52" s="13">
        <v>4.0000000000000001E-3</v>
      </c>
    </row>
    <row r="53" spans="1:31" s="1" customFormat="1" x14ac:dyDescent="0.15">
      <c r="A53" s="47" t="s">
        <v>65</v>
      </c>
      <c r="B53" s="8">
        <v>8807.2981990094886</v>
      </c>
      <c r="C53" s="8">
        <v>445.55449551132347</v>
      </c>
      <c r="D53" s="8">
        <v>2075.5571963035809</v>
      </c>
      <c r="E53" s="8">
        <v>76023.699724800041</v>
      </c>
      <c r="F53" s="7">
        <v>54.141714088865299</v>
      </c>
      <c r="G53" s="8">
        <v>480.79891412756183</v>
      </c>
      <c r="H53" s="7">
        <v>21.212462578743942</v>
      </c>
      <c r="I53" s="8">
        <v>126.35057385390432</v>
      </c>
      <c r="J53" s="8">
        <v>229.5666997402983</v>
      </c>
      <c r="K53" s="5">
        <v>1.2009996927229856</v>
      </c>
      <c r="L53" s="8">
        <v>1051.3380216563232</v>
      </c>
      <c r="M53" s="8">
        <v>657.95524194303391</v>
      </c>
      <c r="N53" s="8">
        <v>9405.5380665945395</v>
      </c>
      <c r="O53" s="8">
        <v>3446.5361839562956</v>
      </c>
      <c r="P53" s="8">
        <v>17244.236958737951</v>
      </c>
      <c r="Q53" s="8">
        <v>4988.8942660735338</v>
      </c>
      <c r="R53" s="8">
        <v>51999.804563946251</v>
      </c>
      <c r="S53" s="8">
        <v>7937.0712580793115</v>
      </c>
      <c r="T53" s="8">
        <v>42412.648327498006</v>
      </c>
      <c r="U53" s="8">
        <v>812.31016829296652</v>
      </c>
      <c r="V53" s="8">
        <v>16755.77836011006</v>
      </c>
      <c r="W53" s="8">
        <v>4762.7565592764413</v>
      </c>
      <c r="X53" s="8">
        <v>25475.849833800083</v>
      </c>
      <c r="Y53" s="8">
        <v>173668.34564986938</v>
      </c>
      <c r="Z53" s="31">
        <v>7.3106685160390789E-4</v>
      </c>
      <c r="AA53" s="5">
        <v>3.4784557781281165</v>
      </c>
      <c r="AB53" s="5">
        <v>7.4737901642789126E-3</v>
      </c>
      <c r="AC53" s="5">
        <v>0.60791540795672327</v>
      </c>
      <c r="AD53" s="5">
        <v>3.9127825000000001</v>
      </c>
      <c r="AE53" s="5">
        <v>6.2981000000000001E-3</v>
      </c>
    </row>
    <row r="54" spans="1:31" s="1" customFormat="1" x14ac:dyDescent="0.15">
      <c r="A54" s="48"/>
      <c r="B54" s="27">
        <v>16721.710834691974</v>
      </c>
      <c r="C54" s="27">
        <v>340.18725190581517</v>
      </c>
      <c r="D54" s="27">
        <v>1456.7328210147621</v>
      </c>
      <c r="E54" s="27">
        <v>47756.694543778547</v>
      </c>
      <c r="F54" s="27">
        <v>216.59803278822545</v>
      </c>
      <c r="G54" s="27">
        <v>270.20797338718035</v>
      </c>
      <c r="H54" s="22">
        <v>67.16425413885095</v>
      </c>
      <c r="I54" s="27">
        <v>427.40473493729144</v>
      </c>
      <c r="J54" s="27">
        <v>551.81876142568638</v>
      </c>
      <c r="K54" s="15">
        <v>1.150446641789914</v>
      </c>
      <c r="L54" s="27">
        <v>1674.0183845836884</v>
      </c>
      <c r="M54" s="27">
        <v>578.31778294019603</v>
      </c>
      <c r="N54" s="27">
        <v>6240.6825169676076</v>
      </c>
      <c r="O54" s="27">
        <v>2071.775357882922</v>
      </c>
      <c r="P54" s="27">
        <v>8816.2930234223986</v>
      </c>
      <c r="Q54" s="27">
        <v>2110.1068097013699</v>
      </c>
      <c r="R54" s="27">
        <v>20058.478750514372</v>
      </c>
      <c r="S54" s="27">
        <v>3550.5645993303519</v>
      </c>
      <c r="T54" s="27">
        <v>29770.694504165771</v>
      </c>
      <c r="U54" s="27">
        <v>711.29369042471285</v>
      </c>
      <c r="V54" s="27">
        <v>7698.308197622493</v>
      </c>
      <c r="W54" s="27">
        <v>4666.7561361246471</v>
      </c>
      <c r="X54" s="27">
        <v>19713.060925242684</v>
      </c>
      <c r="Y54" s="27">
        <v>94391.275972440475</v>
      </c>
      <c r="Z54" s="31">
        <v>6.5379630210009049E-3</v>
      </c>
      <c r="AA54" s="5">
        <v>0.54927060986689469</v>
      </c>
      <c r="AB54" s="30">
        <v>3.6594159190651292E-3</v>
      </c>
      <c r="AC54" s="5">
        <v>0.68885447210163087</v>
      </c>
      <c r="AD54" s="15">
        <v>0.65446559999999998</v>
      </c>
      <c r="AE54" s="45">
        <v>3.1762000000000001E-3</v>
      </c>
    </row>
    <row r="55" spans="1:31" s="1" customFormat="1" x14ac:dyDescent="0.15">
      <c r="A55" s="11" t="s">
        <v>23</v>
      </c>
      <c r="B55" s="25">
        <f>AVERAGE(B53:B54)</f>
        <v>12764.504516850731</v>
      </c>
      <c r="C55" s="25">
        <f t="shared" ref="C55:Y55" si="4">AVERAGE(C53:C54)</f>
        <v>392.87087370856932</v>
      </c>
      <c r="D55" s="25">
        <f t="shared" si="4"/>
        <v>1766.1450086591715</v>
      </c>
      <c r="E55" s="25">
        <f t="shared" si="4"/>
        <v>61890.197134289294</v>
      </c>
      <c r="F55" s="25">
        <f t="shared" si="4"/>
        <v>135.36987343854537</v>
      </c>
      <c r="G55" s="25">
        <f t="shared" si="4"/>
        <v>375.50344375737109</v>
      </c>
      <c r="H55" s="25">
        <f t="shared" si="4"/>
        <v>44.188358358797444</v>
      </c>
      <c r="I55" s="25">
        <f t="shared" si="4"/>
        <v>276.87765439559786</v>
      </c>
      <c r="J55" s="25">
        <f t="shared" si="4"/>
        <v>390.69273058299234</v>
      </c>
      <c r="K55" s="25">
        <f t="shared" si="4"/>
        <v>1.1757231672564497</v>
      </c>
      <c r="L55" s="25">
        <f t="shared" si="4"/>
        <v>1362.6782031200059</v>
      </c>
      <c r="M55" s="25">
        <f t="shared" si="4"/>
        <v>618.13651244161497</v>
      </c>
      <c r="N55" s="25">
        <f t="shared" si="4"/>
        <v>7823.1102917810731</v>
      </c>
      <c r="O55" s="25">
        <f t="shared" si="4"/>
        <v>2759.1557709196086</v>
      </c>
      <c r="P55" s="25">
        <f t="shared" si="4"/>
        <v>13030.264991080174</v>
      </c>
      <c r="Q55" s="25">
        <f t="shared" si="4"/>
        <v>3549.5005378874521</v>
      </c>
      <c r="R55" s="25">
        <f t="shared" si="4"/>
        <v>36029.141657230313</v>
      </c>
      <c r="S55" s="25">
        <f t="shared" si="4"/>
        <v>5743.8179287048315</v>
      </c>
      <c r="T55" s="25">
        <f t="shared" si="4"/>
        <v>36091.671415831886</v>
      </c>
      <c r="U55" s="25">
        <f t="shared" si="4"/>
        <v>761.80192935883974</v>
      </c>
      <c r="V55" s="25">
        <f t="shared" si="4"/>
        <v>12227.043278866277</v>
      </c>
      <c r="W55" s="25">
        <f t="shared" si="4"/>
        <v>4714.7563477005442</v>
      </c>
      <c r="X55" s="25">
        <f t="shared" si="4"/>
        <v>22594.455379521383</v>
      </c>
      <c r="Y55" s="25">
        <f t="shared" si="4"/>
        <v>134029.81081115492</v>
      </c>
      <c r="Z55" s="18">
        <v>3.5999999999999999E-3</v>
      </c>
      <c r="AA55" s="20">
        <v>2.0099999999999998</v>
      </c>
      <c r="AB55" s="20">
        <v>6.0000000000000001E-3</v>
      </c>
      <c r="AC55" s="20">
        <v>0.65</v>
      </c>
      <c r="AD55" s="11">
        <v>2.2799999999999998</v>
      </c>
      <c r="AE55" s="11">
        <v>7.0000000000000001E-3</v>
      </c>
    </row>
    <row r="56" spans="1:31" s="1" customFormat="1" x14ac:dyDescent="0.15">
      <c r="A56" s="13" t="s">
        <v>25</v>
      </c>
      <c r="B56" s="26">
        <f>_xlfn.STDEV.P(B53:B54)</f>
        <v>3957.206317841245</v>
      </c>
      <c r="C56" s="26">
        <f t="shared" ref="C56:Y56" si="5">_xlfn.STDEV.P(C53:C54)</f>
        <v>52.683621802754303</v>
      </c>
      <c r="D56" s="26">
        <f t="shared" si="5"/>
        <v>309.41218764440953</v>
      </c>
      <c r="E56" s="26">
        <f t="shared" si="5"/>
        <v>14133.502590510734</v>
      </c>
      <c r="F56" s="26">
        <f t="shared" si="5"/>
        <v>81.22815934968007</v>
      </c>
      <c r="G56" s="26">
        <f t="shared" si="5"/>
        <v>105.29547037019087</v>
      </c>
      <c r="H56" s="26">
        <f t="shared" si="5"/>
        <v>22.975895780053502</v>
      </c>
      <c r="I56" s="26">
        <f t="shared" si="5"/>
        <v>150.52708054169361</v>
      </c>
      <c r="J56" s="26">
        <f t="shared" si="5"/>
        <v>161.12603084269406</v>
      </c>
      <c r="K56" s="26">
        <f t="shared" si="5"/>
        <v>2.5276525466535804E-2</v>
      </c>
      <c r="L56" s="26">
        <f t="shared" si="5"/>
        <v>311.34018146368192</v>
      </c>
      <c r="M56" s="26">
        <f t="shared" si="5"/>
        <v>39.818729501418943</v>
      </c>
      <c r="N56" s="26">
        <f t="shared" si="5"/>
        <v>1582.4277748134705</v>
      </c>
      <c r="O56" s="26">
        <f t="shared" si="5"/>
        <v>687.38041303668729</v>
      </c>
      <c r="P56" s="26">
        <f t="shared" si="5"/>
        <v>4213.9719676577779</v>
      </c>
      <c r="Q56" s="26">
        <f t="shared" si="5"/>
        <v>1439.3937281860815</v>
      </c>
      <c r="R56" s="26">
        <f t="shared" si="5"/>
        <v>15970.662906715937</v>
      </c>
      <c r="S56" s="26">
        <f t="shared" si="5"/>
        <v>2193.25332937448</v>
      </c>
      <c r="T56" s="26">
        <f t="shared" si="5"/>
        <v>6320.9769116661237</v>
      </c>
      <c r="U56" s="26">
        <f t="shared" si="5"/>
        <v>50.508238934126837</v>
      </c>
      <c r="V56" s="26">
        <f t="shared" si="5"/>
        <v>4528.7350812437844</v>
      </c>
      <c r="W56" s="26">
        <f t="shared" si="5"/>
        <v>48.000211575897083</v>
      </c>
      <c r="X56" s="26">
        <f t="shared" si="5"/>
        <v>2881.3944542786994</v>
      </c>
      <c r="Y56" s="26">
        <f t="shared" si="5"/>
        <v>39638.53483871447</v>
      </c>
      <c r="Z56" s="16">
        <v>2.8999999999999998E-3</v>
      </c>
      <c r="AA56" s="14">
        <v>1.46</v>
      </c>
      <c r="AB56" s="40">
        <v>2E-3</v>
      </c>
      <c r="AC56" s="14">
        <v>0.04</v>
      </c>
      <c r="AD56" s="13">
        <v>1.63</v>
      </c>
      <c r="AE56" s="13">
        <v>2E-3</v>
      </c>
    </row>
    <row r="57" spans="1:31" s="1" customFormat="1" x14ac:dyDescent="0.15">
      <c r="A57" s="47" t="s">
        <v>66</v>
      </c>
      <c r="B57" s="8">
        <v>5792.3088113533122</v>
      </c>
      <c r="C57" s="7">
        <v>43.135660044456124</v>
      </c>
      <c r="D57" s="8">
        <v>1074.5363387913526</v>
      </c>
      <c r="E57" s="8">
        <v>30494.88022483918</v>
      </c>
      <c r="F57" s="7">
        <v>36.32240759702573</v>
      </c>
      <c r="G57" s="8">
        <v>248.51018206035485</v>
      </c>
      <c r="H57" s="7">
        <v>15.960826217793771</v>
      </c>
      <c r="I57" s="8">
        <v>100.01516022003555</v>
      </c>
      <c r="J57" s="8">
        <v>191.9780661049754</v>
      </c>
      <c r="K57" s="5">
        <v>0.54984163373703154</v>
      </c>
      <c r="L57" s="8">
        <v>636.89081099952682</v>
      </c>
      <c r="M57" s="8">
        <v>283.52281876972677</v>
      </c>
      <c r="N57" s="8">
        <v>3798.078857083759</v>
      </c>
      <c r="O57" s="8">
        <v>1326.7005400209025</v>
      </c>
      <c r="P57" s="8">
        <v>6560.3101444958775</v>
      </c>
      <c r="Q57" s="8">
        <v>1740.5569061395565</v>
      </c>
      <c r="R57" s="8">
        <v>17623.553302296237</v>
      </c>
      <c r="S57" s="8">
        <v>2762.271498483286</v>
      </c>
      <c r="T57" s="8">
        <v>37595.849971933349</v>
      </c>
      <c r="U57" s="8">
        <v>158.23202655233737</v>
      </c>
      <c r="V57" s="8">
        <v>20202.282931259095</v>
      </c>
      <c r="W57" s="8">
        <v>7242.693006910933</v>
      </c>
      <c r="X57" s="8">
        <v>14209.275364965808</v>
      </c>
      <c r="Y57" s="8">
        <v>65820.101586961973</v>
      </c>
      <c r="Z57" s="31">
        <v>1.4092681469849691E-3</v>
      </c>
      <c r="AA57" s="5">
        <v>2.530543124160324</v>
      </c>
      <c r="AB57" s="30">
        <v>4.8073191871755372E-3</v>
      </c>
      <c r="AC57" s="5">
        <v>0.63721480181007062</v>
      </c>
      <c r="AD57" s="5">
        <v>2.8280520999999998</v>
      </c>
      <c r="AE57" s="30">
        <v>3.8895000000000002E-3</v>
      </c>
    </row>
    <row r="58" spans="1:31" s="1" customFormat="1" x14ac:dyDescent="0.15">
      <c r="A58" s="48"/>
      <c r="B58" s="8">
        <v>1159.362149406111</v>
      </c>
      <c r="C58" s="7">
        <v>46.620973787632558</v>
      </c>
      <c r="D58" s="7">
        <v>66.638370987638226</v>
      </c>
      <c r="E58" s="8">
        <v>4031.6683678881172</v>
      </c>
      <c r="F58" s="5">
        <v>3.0239124287653918</v>
      </c>
      <c r="G58" s="7">
        <v>20.093296501584454</v>
      </c>
      <c r="H58" s="5">
        <v>1.3702322860085676</v>
      </c>
      <c r="I58" s="5">
        <v>4.7796754194945557</v>
      </c>
      <c r="J58" s="7">
        <v>13.129057826963214</v>
      </c>
      <c r="K58" s="5">
        <v>7.490776022810483E-2</v>
      </c>
      <c r="L58" s="7">
        <v>86.417016007632995</v>
      </c>
      <c r="M58" s="7">
        <v>31.388437304177788</v>
      </c>
      <c r="N58" s="8">
        <v>391.79626568811665</v>
      </c>
      <c r="O58" s="8">
        <v>155.42084822167351</v>
      </c>
      <c r="P58" s="8">
        <v>664.83376912698645</v>
      </c>
      <c r="Q58" s="8">
        <v>142.75803847628592</v>
      </c>
      <c r="R58" s="8">
        <v>1291.3482058051611</v>
      </c>
      <c r="S58" s="8">
        <v>229.10059416401182</v>
      </c>
      <c r="T58" s="8">
        <v>33358.452423092538</v>
      </c>
      <c r="U58" s="7">
        <v>18.368440622572933</v>
      </c>
      <c r="V58" s="8">
        <v>284.2933507474213</v>
      </c>
      <c r="W58" s="8">
        <v>1082.0944692238049</v>
      </c>
      <c r="X58" s="8">
        <v>3552.1198228584576</v>
      </c>
      <c r="Y58" s="8">
        <v>7067.2026249052078</v>
      </c>
      <c r="Z58" s="31">
        <v>1.4145827737877487E-3</v>
      </c>
      <c r="AA58" s="5">
        <v>2.4202155287822658</v>
      </c>
      <c r="AB58" s="5">
        <v>6.7988276670740639E-3</v>
      </c>
      <c r="AC58" s="5">
        <v>0.77318103122931847</v>
      </c>
      <c r="AD58" s="5">
        <v>2.5724575000000001</v>
      </c>
      <c r="AE58" s="30">
        <v>4.6759999999999996E-3</v>
      </c>
    </row>
    <row r="59" spans="1:31" s="1" customFormat="1" x14ac:dyDescent="0.15">
      <c r="A59" s="48"/>
      <c r="B59" s="8">
        <v>1375.8957163948328</v>
      </c>
      <c r="C59" s="8">
        <v>110.85163821911522</v>
      </c>
      <c r="D59" s="8">
        <v>188.08971480683391</v>
      </c>
      <c r="E59" s="8">
        <v>5956.147476297464</v>
      </c>
      <c r="F59" s="7">
        <v>10.688672145812273</v>
      </c>
      <c r="G59" s="7">
        <v>56.232492903665083</v>
      </c>
      <c r="H59" s="5">
        <v>4.5977421192386236</v>
      </c>
      <c r="I59" s="7">
        <v>22.791123597647886</v>
      </c>
      <c r="J59" s="7">
        <v>24.821883927485697</v>
      </c>
      <c r="K59" s="5">
        <v>0.79301226260631574</v>
      </c>
      <c r="L59" s="8">
        <v>113.94193911540178</v>
      </c>
      <c r="M59" s="7">
        <v>51.872983374338105</v>
      </c>
      <c r="N59" s="8">
        <v>608.71531638225838</v>
      </c>
      <c r="O59" s="8">
        <v>226.68847585434602</v>
      </c>
      <c r="P59" s="8">
        <v>1002.9007370767386</v>
      </c>
      <c r="Q59" s="8">
        <v>222.55620358055253</v>
      </c>
      <c r="R59" s="8">
        <v>2099.8838717585054</v>
      </c>
      <c r="S59" s="8">
        <v>388.0785862085894</v>
      </c>
      <c r="T59" s="8">
        <v>30351.290142321821</v>
      </c>
      <c r="U59" s="7">
        <v>61.684173249076373</v>
      </c>
      <c r="V59" s="8">
        <v>792.2251501467681</v>
      </c>
      <c r="W59" s="8">
        <v>3927.7740118949855</v>
      </c>
      <c r="X59" s="8">
        <v>7636.6377559746707</v>
      </c>
      <c r="Y59" s="8">
        <v>10790.710516604649</v>
      </c>
      <c r="Z59" s="31">
        <v>2.9518171202766097E-3</v>
      </c>
      <c r="AA59" s="5">
        <v>1.9666981452954952</v>
      </c>
      <c r="AB59" s="5">
        <v>4.5587351817498151E-2</v>
      </c>
      <c r="AC59" s="5">
        <v>0.77006841046033547</v>
      </c>
      <c r="AD59" s="5">
        <v>2.0403951</v>
      </c>
      <c r="AE59" s="5">
        <v>4.0963600000000003E-2</v>
      </c>
    </row>
    <row r="60" spans="1:31" s="1" customFormat="1" x14ac:dyDescent="0.15">
      <c r="A60" s="48"/>
      <c r="B60" s="8">
        <v>1932.6672594524352</v>
      </c>
      <c r="C60" s="7">
        <v>59.659458138546718</v>
      </c>
      <c r="D60" s="8">
        <v>428.64486977825317</v>
      </c>
      <c r="E60" s="8">
        <v>10444.464749635448</v>
      </c>
      <c r="F60" s="7">
        <v>12.527195293683276</v>
      </c>
      <c r="G60" s="7">
        <v>72.384690624006836</v>
      </c>
      <c r="H60" s="5">
        <v>6.0211013301920477</v>
      </c>
      <c r="I60" s="7">
        <v>31.343106306309934</v>
      </c>
      <c r="J60" s="7">
        <v>43.137360504035598</v>
      </c>
      <c r="K60" s="5">
        <v>0.60036882959769411</v>
      </c>
      <c r="L60" s="8">
        <v>183.03955470309575</v>
      </c>
      <c r="M60" s="7">
        <v>93.560490747843915</v>
      </c>
      <c r="N60" s="8">
        <v>1136.4476061070125</v>
      </c>
      <c r="O60" s="8">
        <v>457.83395169083298</v>
      </c>
      <c r="P60" s="8">
        <v>2052.4270364832805</v>
      </c>
      <c r="Q60" s="8">
        <v>497.71070295754475</v>
      </c>
      <c r="R60" s="8">
        <v>5323.9526438716803</v>
      </c>
      <c r="S60" s="8">
        <v>778.09645610966766</v>
      </c>
      <c r="T60" s="8">
        <v>31046.639649837722</v>
      </c>
      <c r="U60" s="7">
        <v>94.722770704014664</v>
      </c>
      <c r="V60" s="8">
        <v>1284.5363836336323</v>
      </c>
      <c r="W60" s="8">
        <v>2896.2151883763954</v>
      </c>
      <c r="X60" s="8">
        <v>8342.1488008956694</v>
      </c>
      <c r="Y60" s="8">
        <v>21133.547015194232</v>
      </c>
      <c r="Z60" s="31">
        <v>1.7254635178075223E-3</v>
      </c>
      <c r="AA60" s="5">
        <v>2.0434611436533223</v>
      </c>
      <c r="AB60" s="5">
        <v>2.0655823398770937E-2</v>
      </c>
      <c r="AC60" s="5">
        <v>0.66421073352751336</v>
      </c>
      <c r="AD60" s="5">
        <v>2.1114069</v>
      </c>
      <c r="AE60" s="5">
        <v>1.7764100000000001E-2</v>
      </c>
    </row>
    <row r="61" spans="1:31" s="1" customFormat="1" x14ac:dyDescent="0.15">
      <c r="A61" s="48"/>
      <c r="B61" s="8">
        <v>2747.6339576782302</v>
      </c>
      <c r="C61" s="7">
        <v>19.842393535005215</v>
      </c>
      <c r="D61" s="8">
        <v>242.21348583673984</v>
      </c>
      <c r="E61" s="8">
        <v>10897.253972754053</v>
      </c>
      <c r="F61" s="5">
        <v>2.3584015036508723</v>
      </c>
      <c r="G61" s="7">
        <v>24.559704025140714</v>
      </c>
      <c r="H61" s="5">
        <v>2.067047970381489</v>
      </c>
      <c r="I61" s="7">
        <v>17.291429379271786</v>
      </c>
      <c r="J61" s="7">
        <v>35.806374575603698</v>
      </c>
      <c r="K61" s="5">
        <v>0.30970655872884345</v>
      </c>
      <c r="L61" s="8">
        <v>219.49536921430646</v>
      </c>
      <c r="M61" s="7">
        <v>89.887142023238155</v>
      </c>
      <c r="N61" s="8">
        <v>1118.7264677716685</v>
      </c>
      <c r="O61" s="8">
        <v>420.18899978530652</v>
      </c>
      <c r="P61" s="8">
        <v>1811.4494980185098</v>
      </c>
      <c r="Q61" s="8">
        <v>401.94092723383977</v>
      </c>
      <c r="R61" s="8">
        <v>3703.4816856030002</v>
      </c>
      <c r="S61" s="8">
        <v>637.31096919760046</v>
      </c>
      <c r="T61" s="8">
        <v>35446.843267080214</v>
      </c>
      <c r="U61" s="7">
        <v>88.749887430816912</v>
      </c>
      <c r="V61" s="8">
        <v>1604.1409914357955</v>
      </c>
      <c r="W61" s="8">
        <v>3472.9779043272497</v>
      </c>
      <c r="X61" s="8">
        <v>9651.2896196033271</v>
      </c>
      <c r="Y61" s="8">
        <v>19382.127695614301</v>
      </c>
      <c r="Z61" s="31">
        <v>3.9659909622761504E-4</v>
      </c>
      <c r="AA61" s="5">
        <v>2.7272410985402242</v>
      </c>
      <c r="AB61" s="5">
        <v>1.0680244160430447E-2</v>
      </c>
      <c r="AC61" s="5">
        <v>0.76999726088608422</v>
      </c>
      <c r="AD61" s="5">
        <v>3.0380392999999999</v>
      </c>
      <c r="AE61" s="5">
        <v>9.5469999999999999E-3</v>
      </c>
    </row>
    <row r="62" spans="1:31" s="1" customFormat="1" x14ac:dyDescent="0.15">
      <c r="A62" s="48"/>
      <c r="B62" s="8">
        <v>2377.8588272285383</v>
      </c>
      <c r="C62" s="7">
        <v>14.728059608586964</v>
      </c>
      <c r="D62" s="8">
        <v>274.30219647748345</v>
      </c>
      <c r="E62" s="8">
        <v>9483.9486704076298</v>
      </c>
      <c r="F62" s="7">
        <v>15.169758500649525</v>
      </c>
      <c r="G62" s="7">
        <v>72.736791309712714</v>
      </c>
      <c r="H62" s="5">
        <v>4.9721866021744079</v>
      </c>
      <c r="I62" s="7">
        <v>27.565317526636608</v>
      </c>
      <c r="J62" s="7">
        <v>33.7793108054938</v>
      </c>
      <c r="K62" s="5">
        <v>0.25143164865805617</v>
      </c>
      <c r="L62" s="8">
        <v>170.78127454788117</v>
      </c>
      <c r="M62" s="7">
        <v>74.463127889402628</v>
      </c>
      <c r="N62" s="8">
        <v>1024.0775251907414</v>
      </c>
      <c r="O62" s="8">
        <v>397.60858359769458</v>
      </c>
      <c r="P62" s="8">
        <v>1829.429337369927</v>
      </c>
      <c r="Q62" s="8">
        <v>437.43256136453937</v>
      </c>
      <c r="R62" s="8">
        <v>4442.190108994515</v>
      </c>
      <c r="S62" s="8">
        <v>724.79330062736892</v>
      </c>
      <c r="T62" s="8">
        <v>32285.711070720743</v>
      </c>
      <c r="U62" s="7">
        <v>49.349820248488903</v>
      </c>
      <c r="V62" s="8">
        <v>855.12409950571146</v>
      </c>
      <c r="W62" s="8">
        <v>3038.0287082732866</v>
      </c>
      <c r="X62" s="8">
        <v>7710.6684142994036</v>
      </c>
      <c r="Y62" s="8">
        <v>18739.199286383027</v>
      </c>
      <c r="Z62" s="31">
        <v>2.2431063620144344E-3</v>
      </c>
      <c r="AA62" s="5">
        <v>2.0534098895315371</v>
      </c>
      <c r="AB62" s="5">
        <v>1.012040891700321E-2</v>
      </c>
      <c r="AC62" s="5">
        <v>0.68550568638513532</v>
      </c>
      <c r="AD62" s="5">
        <v>2.2998132</v>
      </c>
      <c r="AE62" s="30">
        <v>9.3095000000000001E-3</v>
      </c>
    </row>
    <row r="63" spans="1:31" s="1" customFormat="1" x14ac:dyDescent="0.15">
      <c r="A63" s="48"/>
      <c r="B63" s="8">
        <v>3111.8868243233446</v>
      </c>
      <c r="C63" s="7">
        <v>28.041156758699397</v>
      </c>
      <c r="D63" s="8">
        <v>584.48501371184489</v>
      </c>
      <c r="E63" s="8">
        <v>9551.9121122535325</v>
      </c>
      <c r="F63" s="5">
        <v>1.6396696241143625</v>
      </c>
      <c r="G63" s="7">
        <v>18.908459554323311</v>
      </c>
      <c r="H63" s="5">
        <v>1.3805520642964171</v>
      </c>
      <c r="I63" s="5">
        <v>8.3015637499664745</v>
      </c>
      <c r="J63" s="7">
        <v>24.272329014226312</v>
      </c>
      <c r="K63" s="5">
        <v>6.9811527042085944E-2</v>
      </c>
      <c r="L63" s="8">
        <v>163.45322785874586</v>
      </c>
      <c r="M63" s="7">
        <v>76.520385678458481</v>
      </c>
      <c r="N63" s="8">
        <v>1024.671041640215</v>
      </c>
      <c r="O63" s="8">
        <v>401.75870034748829</v>
      </c>
      <c r="P63" s="8">
        <v>1966.8205297147749</v>
      </c>
      <c r="Q63" s="8">
        <v>491.28073196541112</v>
      </c>
      <c r="R63" s="8">
        <v>5226.2694452078094</v>
      </c>
      <c r="S63" s="8">
        <v>936.45814415856864</v>
      </c>
      <c r="T63" s="8">
        <v>41589.209739833022</v>
      </c>
      <c r="U63" s="8">
        <v>256.63983722929106</v>
      </c>
      <c r="V63" s="8">
        <v>1706.1935147275371</v>
      </c>
      <c r="W63" s="8">
        <v>2299.8729709581526</v>
      </c>
      <c r="X63" s="8">
        <v>16832.364785868318</v>
      </c>
      <c r="Y63" s="8">
        <v>19893.716704358972</v>
      </c>
      <c r="Z63" s="31">
        <v>1.8765206624869247E-4</v>
      </c>
      <c r="AA63" s="5">
        <v>3.0813152404298019</v>
      </c>
      <c r="AB63" s="30">
        <v>3.3884282729409717E-3</v>
      </c>
      <c r="AC63" s="5">
        <v>0.66241913378873429</v>
      </c>
      <c r="AD63" s="5">
        <v>3.3145692000000002</v>
      </c>
      <c r="AE63" s="30">
        <v>2.6928E-3</v>
      </c>
    </row>
    <row r="64" spans="1:31" s="1" customFormat="1" x14ac:dyDescent="0.15">
      <c r="A64" s="48"/>
      <c r="B64" s="8">
        <v>3966.1560695623762</v>
      </c>
      <c r="C64" s="7">
        <v>22.663464397433327</v>
      </c>
      <c r="D64" s="8">
        <v>406.21684136331783</v>
      </c>
      <c r="E64" s="8">
        <v>10531.165671585401</v>
      </c>
      <c r="F64" s="5">
        <v>5.4413470898182554</v>
      </c>
      <c r="G64" s="7">
        <v>44.852383184656922</v>
      </c>
      <c r="H64" s="5">
        <v>2.9603055184147098</v>
      </c>
      <c r="I64" s="7">
        <v>28.531287341699425</v>
      </c>
      <c r="J64" s="7">
        <v>66.654073911369863</v>
      </c>
      <c r="K64" s="5">
        <v>0.21385115588675524</v>
      </c>
      <c r="L64" s="8">
        <v>272.75383298926005</v>
      </c>
      <c r="M64" s="8">
        <v>128.98781491461659</v>
      </c>
      <c r="N64" s="8">
        <v>1578.3040023656658</v>
      </c>
      <c r="O64" s="8">
        <v>599.08227370140446</v>
      </c>
      <c r="P64" s="8">
        <v>2886.8252677889327</v>
      </c>
      <c r="Q64" s="8">
        <v>788.78610708785379</v>
      </c>
      <c r="R64" s="8">
        <v>8597.8756754394108</v>
      </c>
      <c r="S64" s="8">
        <v>1592.0596804613986</v>
      </c>
      <c r="T64" s="8">
        <v>76697.189924124483</v>
      </c>
      <c r="U64" s="8">
        <v>462.4721871456062</v>
      </c>
      <c r="V64" s="8">
        <v>1165.2577434872007</v>
      </c>
      <c r="W64" s="8">
        <v>1705.5487101826436</v>
      </c>
      <c r="X64" s="8">
        <v>14356.865912894087</v>
      </c>
      <c r="Y64" s="8">
        <v>27124.493574535791</v>
      </c>
      <c r="Z64" s="31">
        <v>3.6629623616170782E-4</v>
      </c>
      <c r="AA64" s="5">
        <v>2.7399875863924805</v>
      </c>
      <c r="AB64" s="30">
        <v>4.8488243993546612E-3</v>
      </c>
      <c r="AC64" s="5">
        <v>0.49366293795473482</v>
      </c>
      <c r="AD64" s="5">
        <v>3.4002599</v>
      </c>
      <c r="AE64" s="30">
        <v>4.0496999999999998E-3</v>
      </c>
    </row>
    <row r="65" spans="1:31" s="1" customFormat="1" x14ac:dyDescent="0.15">
      <c r="A65" s="48"/>
      <c r="B65" s="8">
        <v>3452.4080461151907</v>
      </c>
      <c r="C65" s="8">
        <v>513.84409223284615</v>
      </c>
      <c r="D65" s="8">
        <v>759.88509333895956</v>
      </c>
      <c r="E65" s="8">
        <v>8637.8466241099977</v>
      </c>
      <c r="F65" s="7">
        <v>28.740139435559549</v>
      </c>
      <c r="G65" s="7">
        <v>66.583619723606191</v>
      </c>
      <c r="H65" s="7">
        <v>10.188780581072889</v>
      </c>
      <c r="I65" s="7">
        <v>68.240501127137492</v>
      </c>
      <c r="J65" s="7">
        <v>82.320332676682298</v>
      </c>
      <c r="K65" s="5">
        <v>1.3739149886800588</v>
      </c>
      <c r="L65" s="8">
        <v>200.25317532612314</v>
      </c>
      <c r="M65" s="7">
        <v>90.509185443342759</v>
      </c>
      <c r="N65" s="8">
        <v>1067.7559959374253</v>
      </c>
      <c r="O65" s="8">
        <v>451.25477300309956</v>
      </c>
      <c r="P65" s="8">
        <v>2255.3070950778492</v>
      </c>
      <c r="Q65" s="8">
        <v>636.33639629638526</v>
      </c>
      <c r="R65" s="8">
        <v>7521.0811198641222</v>
      </c>
      <c r="S65" s="8">
        <v>1293.0265189526826</v>
      </c>
      <c r="T65" s="8">
        <v>58607.622118109961</v>
      </c>
      <c r="U65" s="8">
        <v>756.15101489660969</v>
      </c>
      <c r="V65" s="8">
        <v>1537.8999089442266</v>
      </c>
      <c r="W65" s="8">
        <v>2446.9259369731558</v>
      </c>
      <c r="X65" s="8">
        <v>17328.494537575902</v>
      </c>
      <c r="Y65" s="8">
        <v>22410.818172543768</v>
      </c>
      <c r="Z65" s="31">
        <v>2.3821374096454468E-3</v>
      </c>
      <c r="AA65" s="5">
        <v>0.95399569415077057</v>
      </c>
      <c r="AB65" s="5">
        <v>3.2714495883615129E-2</v>
      </c>
      <c r="AC65" s="5">
        <v>0.52783635991041356</v>
      </c>
      <c r="AD65" s="5">
        <v>1.0557827</v>
      </c>
      <c r="AE65" s="5">
        <v>2.8311599999999999E-2</v>
      </c>
    </row>
    <row r="66" spans="1:31" s="1" customFormat="1" x14ac:dyDescent="0.15">
      <c r="A66" s="48"/>
      <c r="B66" s="27">
        <v>2784.8674873245568</v>
      </c>
      <c r="C66" s="22">
        <v>48.148431525278781</v>
      </c>
      <c r="D66" s="27">
        <v>1434.3550143839193</v>
      </c>
      <c r="E66" s="27">
        <v>18172.359989298118</v>
      </c>
      <c r="F66" s="22">
        <v>28.682942184273315</v>
      </c>
      <c r="G66" s="22">
        <v>79.827876986799623</v>
      </c>
      <c r="H66" s="22">
        <v>13.37544059993273</v>
      </c>
      <c r="I66" s="22">
        <v>87.731368531792569</v>
      </c>
      <c r="J66" s="27">
        <v>131.91427459624816</v>
      </c>
      <c r="K66" s="15">
        <v>0.18787911107571842</v>
      </c>
      <c r="L66" s="27">
        <v>363.77228123933071</v>
      </c>
      <c r="M66" s="27">
        <v>156.22238207348275</v>
      </c>
      <c r="N66" s="27">
        <v>1958.9192749869824</v>
      </c>
      <c r="O66" s="27">
        <v>715.63763105711951</v>
      </c>
      <c r="P66" s="27">
        <v>3298.1730737727971</v>
      </c>
      <c r="Q66" s="27">
        <v>841.59927760625214</v>
      </c>
      <c r="R66" s="27">
        <v>8904.2312286757042</v>
      </c>
      <c r="S66" s="27">
        <v>1430.4146325142528</v>
      </c>
      <c r="T66" s="27">
        <v>46544.251317086477</v>
      </c>
      <c r="U66" s="27">
        <v>270.16579598331032</v>
      </c>
      <c r="V66" s="27">
        <v>5243.8498674971588</v>
      </c>
      <c r="W66" s="27">
        <v>4778.4684578936258</v>
      </c>
      <c r="X66" s="27">
        <v>26058.818131289365</v>
      </c>
      <c r="Y66" s="27">
        <v>36183.049553234159</v>
      </c>
      <c r="Z66" s="31">
        <v>2.1490529891230133E-3</v>
      </c>
      <c r="AA66" s="5">
        <v>0.99924788027553524</v>
      </c>
      <c r="AB66" s="30">
        <v>2.6220528017849754E-3</v>
      </c>
      <c r="AC66" s="5">
        <v>0.72918141007153203</v>
      </c>
      <c r="AD66" s="15">
        <v>1.0791307000000001</v>
      </c>
      <c r="AE66" s="45">
        <v>2.2193E-3</v>
      </c>
    </row>
    <row r="67" spans="1:31" s="1" customFormat="1" x14ac:dyDescent="0.15">
      <c r="A67" s="11" t="s">
        <v>23</v>
      </c>
      <c r="B67" s="25">
        <f>AVERAGE(B57:B66)</f>
        <v>2870.104514883893</v>
      </c>
      <c r="C67" s="25">
        <f t="shared" ref="C67:Y67" si="6">AVERAGE(C57:C66)</f>
        <v>90.753532824760043</v>
      </c>
      <c r="D67" s="25">
        <f t="shared" si="6"/>
        <v>545.93669394763424</v>
      </c>
      <c r="E67" s="25">
        <f t="shared" si="6"/>
        <v>11820.164785906894</v>
      </c>
      <c r="F67" s="25">
        <f t="shared" si="6"/>
        <v>14.459444580335253</v>
      </c>
      <c r="G67" s="25">
        <f t="shared" si="6"/>
        <v>70.468949687385063</v>
      </c>
      <c r="H67" s="25">
        <f t="shared" si="6"/>
        <v>6.2894215289505651</v>
      </c>
      <c r="I67" s="25">
        <f t="shared" si="6"/>
        <v>39.659053319999224</v>
      </c>
      <c r="J67" s="25">
        <f t="shared" si="6"/>
        <v>64.781306394308402</v>
      </c>
      <c r="K67" s="25">
        <f t="shared" si="6"/>
        <v>0.44247254762406635</v>
      </c>
      <c r="L67" s="25">
        <f t="shared" si="6"/>
        <v>241.07984820013047</v>
      </c>
      <c r="M67" s="25">
        <f t="shared" si="6"/>
        <v>107.69347682186279</v>
      </c>
      <c r="N67" s="25">
        <f t="shared" si="6"/>
        <v>1370.7492353153843</v>
      </c>
      <c r="O67" s="25">
        <f t="shared" si="6"/>
        <v>515.21747772798676</v>
      </c>
      <c r="P67" s="25">
        <f t="shared" si="6"/>
        <v>2432.8476488925671</v>
      </c>
      <c r="Q67" s="25">
        <f t="shared" si="6"/>
        <v>620.09578527082215</v>
      </c>
      <c r="R67" s="25">
        <f t="shared" si="6"/>
        <v>6473.3867287516141</v>
      </c>
      <c r="S67" s="25">
        <f t="shared" si="6"/>
        <v>1077.1610380877428</v>
      </c>
      <c r="T67" s="25">
        <f t="shared" si="6"/>
        <v>42352.30596241403</v>
      </c>
      <c r="U67" s="25">
        <f t="shared" si="6"/>
        <v>221.65359540621245</v>
      </c>
      <c r="V67" s="25">
        <f t="shared" si="6"/>
        <v>3467.5803941384547</v>
      </c>
      <c r="W67" s="25">
        <f t="shared" si="6"/>
        <v>3289.0599365014232</v>
      </c>
      <c r="X67" s="25">
        <f t="shared" si="6"/>
        <v>12567.868314622503</v>
      </c>
      <c r="Y67" s="25">
        <f t="shared" si="6"/>
        <v>24854.496673033609</v>
      </c>
      <c r="Z67" s="39">
        <v>1.5E-3</v>
      </c>
      <c r="AA67" s="20">
        <v>2.15</v>
      </c>
      <c r="AB67" s="20">
        <v>0.01</v>
      </c>
      <c r="AC67" s="20">
        <v>0.67</v>
      </c>
      <c r="AD67" s="11">
        <v>2.37</v>
      </c>
      <c r="AE67" s="11">
        <v>0.01</v>
      </c>
    </row>
    <row r="68" spans="1:31" s="1" customFormat="1" x14ac:dyDescent="0.15">
      <c r="A68" s="13" t="s">
        <v>25</v>
      </c>
      <c r="B68" s="26">
        <f>_xlfn.STDEV.P(B57:B66)</f>
        <v>1282.2168785395847</v>
      </c>
      <c r="C68" s="26">
        <f t="shared" ref="C68:Y68" si="7">_xlfn.STDEV.P(C57:C66)</f>
        <v>143.45176813016653</v>
      </c>
      <c r="D68" s="26">
        <f t="shared" si="7"/>
        <v>409.03031998021231</v>
      </c>
      <c r="E68" s="26">
        <f t="shared" si="7"/>
        <v>7136.3759330368994</v>
      </c>
      <c r="F68" s="26">
        <f t="shared" si="7"/>
        <v>11.939729858085279</v>
      </c>
      <c r="G68" s="26">
        <f t="shared" si="7"/>
        <v>63.224135816985708</v>
      </c>
      <c r="H68" s="26">
        <f t="shared" si="7"/>
        <v>4.9074279705594597</v>
      </c>
      <c r="I68" s="26">
        <f t="shared" si="7"/>
        <v>31.772075307221705</v>
      </c>
      <c r="J68" s="26">
        <f t="shared" si="7"/>
        <v>54.010919334904806</v>
      </c>
      <c r="K68" s="26">
        <f t="shared" si="7"/>
        <v>0.38368106156899695</v>
      </c>
      <c r="L68" s="26">
        <f t="shared" si="7"/>
        <v>151.4188880428614</v>
      </c>
      <c r="M68" s="26">
        <f t="shared" si="7"/>
        <v>67.491460156221081</v>
      </c>
      <c r="N68" s="26">
        <f t="shared" si="7"/>
        <v>909.4045140975752</v>
      </c>
      <c r="O68" s="26">
        <f t="shared" si="7"/>
        <v>310.08517478238736</v>
      </c>
      <c r="P68" s="26">
        <f t="shared" si="7"/>
        <v>1559.0100307138698</v>
      </c>
      <c r="Q68" s="26">
        <f t="shared" si="7"/>
        <v>427.97604698460242</v>
      </c>
      <c r="R68" s="26">
        <f t="shared" si="7"/>
        <v>4432.8548454282654</v>
      </c>
      <c r="S68" s="26">
        <f t="shared" si="7"/>
        <v>699.78661458706722</v>
      </c>
      <c r="T68" s="26">
        <f t="shared" si="7"/>
        <v>14093.752423248205</v>
      </c>
      <c r="U68" s="26">
        <f t="shared" si="7"/>
        <v>219.46738770358337</v>
      </c>
      <c r="V68" s="26">
        <f t="shared" si="7"/>
        <v>5724.3873024314762</v>
      </c>
      <c r="W68" s="26">
        <f t="shared" si="7"/>
        <v>1660.5590102521896</v>
      </c>
      <c r="X68" s="26">
        <f t="shared" si="7"/>
        <v>6199.2437595985757</v>
      </c>
      <c r="Y68" s="26">
        <f t="shared" si="7"/>
        <v>15612.872080704694</v>
      </c>
      <c r="Z68" s="13">
        <v>8.9999999999999998E-4</v>
      </c>
      <c r="AA68" s="14">
        <v>0.68</v>
      </c>
      <c r="AB68" s="14">
        <v>0.01</v>
      </c>
      <c r="AC68" s="14">
        <v>0.09</v>
      </c>
      <c r="AD68" s="13">
        <v>0.79</v>
      </c>
      <c r="AE68" s="13">
        <v>0.01</v>
      </c>
    </row>
    <row r="69" spans="1:31" s="1" customFormat="1" x14ac:dyDescent="0.15">
      <c r="A69" s="47" t="s">
        <v>67</v>
      </c>
      <c r="B69" s="8">
        <v>12120.837374905499</v>
      </c>
      <c r="C69" s="7">
        <v>19.047542789190956</v>
      </c>
      <c r="D69" s="8">
        <v>769.11829990941578</v>
      </c>
      <c r="E69" s="8">
        <v>31701.854121946475</v>
      </c>
      <c r="F69" s="7">
        <v>12.296162390674953</v>
      </c>
      <c r="G69" s="8">
        <v>111.79265198799837</v>
      </c>
      <c r="H69" s="7">
        <v>16.256308928281097</v>
      </c>
      <c r="I69" s="8">
        <v>159.05017352182924</v>
      </c>
      <c r="J69" s="8">
        <v>360.39979867584509</v>
      </c>
      <c r="K69" s="5">
        <v>0.7283856582992615</v>
      </c>
      <c r="L69" s="8">
        <v>1209.4043951299975</v>
      </c>
      <c r="M69" s="8">
        <v>435.49592804287323</v>
      </c>
      <c r="N69" s="8">
        <v>4610.8204509249499</v>
      </c>
      <c r="O69" s="8">
        <v>1588.3827663133613</v>
      </c>
      <c r="P69" s="8">
        <v>6811.7528880935752</v>
      </c>
      <c r="Q69" s="8">
        <v>1501.4542604491842</v>
      </c>
      <c r="R69" s="8">
        <v>14264.687038076529</v>
      </c>
      <c r="S69" s="8">
        <v>2546.3263299172363</v>
      </c>
      <c r="T69" s="8">
        <v>39708.559110729351</v>
      </c>
      <c r="U69" s="8">
        <v>738.05972201924862</v>
      </c>
      <c r="V69" s="8">
        <v>3626.9992840061159</v>
      </c>
      <c r="W69" s="8">
        <v>12166.18017219793</v>
      </c>
      <c r="X69" s="8">
        <v>38343.764273181871</v>
      </c>
      <c r="Y69" s="8">
        <v>65330.701660057122</v>
      </c>
      <c r="Z69" s="31">
        <v>5.1753639921560965E-4</v>
      </c>
      <c r="AA69" s="5">
        <v>1.9386617660806431</v>
      </c>
      <c r="AB69" s="30">
        <v>3.3729272951978804E-3</v>
      </c>
      <c r="AC69" s="5">
        <v>0.59413508607385346</v>
      </c>
      <c r="AD69" s="5">
        <v>2.0675268</v>
      </c>
      <c r="AE69" s="30">
        <v>2.7793000000000002E-3</v>
      </c>
    </row>
    <row r="70" spans="1:31" s="1" customFormat="1" x14ac:dyDescent="0.15">
      <c r="A70" s="48"/>
      <c r="B70" s="8">
        <v>5848.4867195983834</v>
      </c>
      <c r="C70" s="8">
        <v>204.15195471084397</v>
      </c>
      <c r="D70" s="8">
        <v>1263.6149518636337</v>
      </c>
      <c r="E70" s="8">
        <v>20673.809098999714</v>
      </c>
      <c r="F70" s="7">
        <v>33.790608167803683</v>
      </c>
      <c r="G70" s="7">
        <v>75.124546619320597</v>
      </c>
      <c r="H70" s="7">
        <v>11.614274493283585</v>
      </c>
      <c r="I70" s="7">
        <v>80.871368718363684</v>
      </c>
      <c r="J70" s="7">
        <v>95.320660153101429</v>
      </c>
      <c r="K70" s="5">
        <v>0.355935067265095</v>
      </c>
      <c r="L70" s="8">
        <v>390.88104505792819</v>
      </c>
      <c r="M70" s="8">
        <v>229.55123156750895</v>
      </c>
      <c r="N70" s="8">
        <v>3306.7044539212829</v>
      </c>
      <c r="O70" s="8">
        <v>1216.1572280998309</v>
      </c>
      <c r="P70" s="8">
        <v>6097.7436754675318</v>
      </c>
      <c r="Q70" s="8">
        <v>1780.0752069678449</v>
      </c>
      <c r="R70" s="8">
        <v>19975.100529551946</v>
      </c>
      <c r="S70" s="8">
        <v>3528.5168877689907</v>
      </c>
      <c r="T70" s="8">
        <v>56861.922421056894</v>
      </c>
      <c r="U70" s="8">
        <v>889.7778400551332</v>
      </c>
      <c r="V70" s="8">
        <v>3489.5228129799202</v>
      </c>
      <c r="W70" s="8">
        <v>4806.119508699725</v>
      </c>
      <c r="X70" s="8">
        <v>32638.230849621141</v>
      </c>
      <c r="Y70" s="8">
        <v>57495.616750621724</v>
      </c>
      <c r="Z70" s="31">
        <v>1.0263350925553826E-3</v>
      </c>
      <c r="AA70" s="5">
        <v>0.92976323756094015</v>
      </c>
      <c r="AB70" s="5">
        <v>5.6373965624015934E-3</v>
      </c>
      <c r="AC70" s="5">
        <v>0.46800298066524515</v>
      </c>
      <c r="AD70" s="5">
        <v>1.0659746999999999</v>
      </c>
      <c r="AE70" s="30">
        <v>5.3766999999999999E-3</v>
      </c>
    </row>
    <row r="71" spans="1:31" s="1" customFormat="1" x14ac:dyDescent="0.15">
      <c r="A71" s="48"/>
      <c r="B71" s="8">
        <v>10153.608644910541</v>
      </c>
      <c r="C71" s="8">
        <v>418.35279365633386</v>
      </c>
      <c r="D71" s="8">
        <v>4247.6208075059731</v>
      </c>
      <c r="E71" s="8">
        <v>39693.45115191464</v>
      </c>
      <c r="F71" s="7">
        <v>34.063940537601695</v>
      </c>
      <c r="G71" s="8">
        <v>106.40908020963458</v>
      </c>
      <c r="H71" s="7">
        <v>14.988641227045896</v>
      </c>
      <c r="I71" s="7">
        <v>91.651762763738404</v>
      </c>
      <c r="J71" s="8">
        <v>196.02551187657306</v>
      </c>
      <c r="K71" s="5">
        <v>1.1660305436661496</v>
      </c>
      <c r="L71" s="8">
        <v>719.32179244052872</v>
      </c>
      <c r="M71" s="8">
        <v>396.47656250033839</v>
      </c>
      <c r="N71" s="8">
        <v>5436.6019701409077</v>
      </c>
      <c r="O71" s="8">
        <v>2134.7609174568101</v>
      </c>
      <c r="P71" s="8">
        <v>11255.609944152926</v>
      </c>
      <c r="Q71" s="8">
        <v>3567.5015435316009</v>
      </c>
      <c r="R71" s="8">
        <v>41025.519229746431</v>
      </c>
      <c r="S71" s="8">
        <v>7153.8215423337106</v>
      </c>
      <c r="T71" s="8">
        <v>54043.994315030781</v>
      </c>
      <c r="U71" s="8">
        <v>1811.257673274328</v>
      </c>
      <c r="V71" s="8">
        <v>23966.436864324111</v>
      </c>
      <c r="W71" s="8">
        <v>3267.4693248355661</v>
      </c>
      <c r="X71" s="8">
        <v>41641.507527537426</v>
      </c>
      <c r="Y71" s="8">
        <v>111827.36962137614</v>
      </c>
      <c r="Z71" s="31">
        <v>5.1031948922725589E-4</v>
      </c>
      <c r="AA71" s="5">
        <v>1.1546082798584341</v>
      </c>
      <c r="AB71" s="5">
        <v>9.4932660998078063E-3</v>
      </c>
      <c r="AC71" s="5">
        <v>0.49919161714719557</v>
      </c>
      <c r="AD71" s="5">
        <v>1.2890244</v>
      </c>
      <c r="AE71" s="30">
        <v>7.5906999999999997E-3</v>
      </c>
    </row>
    <row r="72" spans="1:31" s="1" customFormat="1" x14ac:dyDescent="0.15">
      <c r="A72" s="48"/>
      <c r="B72" s="8">
        <v>16607.259890534388</v>
      </c>
      <c r="C72" s="8">
        <v>351.34741787813778</v>
      </c>
      <c r="D72" s="8">
        <v>3067.664815287138</v>
      </c>
      <c r="E72" s="8">
        <v>104755.53789335646</v>
      </c>
      <c r="F72" s="8">
        <v>165.28404509650446</v>
      </c>
      <c r="G72" s="8">
        <v>314.24048544794209</v>
      </c>
      <c r="H72" s="7">
        <v>53.582132739674435</v>
      </c>
      <c r="I72" s="8">
        <v>334.48474116801913</v>
      </c>
      <c r="J72" s="8">
        <v>475.44857586178807</v>
      </c>
      <c r="K72" s="5">
        <v>3.9304558742815647</v>
      </c>
      <c r="L72" s="8">
        <v>1991.909142393765</v>
      </c>
      <c r="M72" s="8">
        <v>898.952586156537</v>
      </c>
      <c r="N72" s="8">
        <v>11239.937913970931</v>
      </c>
      <c r="O72" s="8">
        <v>3820.2889544092964</v>
      </c>
      <c r="P72" s="8">
        <v>18073.399053645353</v>
      </c>
      <c r="Q72" s="8">
        <v>4902.5978206284308</v>
      </c>
      <c r="R72" s="8">
        <v>53185.502748846848</v>
      </c>
      <c r="S72" s="8">
        <v>8381.4854373244943</v>
      </c>
      <c r="T72" s="8">
        <v>29350.143088765937</v>
      </c>
      <c r="U72" s="8">
        <v>725.28757433627834</v>
      </c>
      <c r="V72" s="8">
        <v>21265.248312573356</v>
      </c>
      <c r="W72" s="8">
        <v>9880.4505027487594</v>
      </c>
      <c r="X72" s="8">
        <v>46083.129357100988</v>
      </c>
      <c r="Y72" s="8">
        <v>208596.58198692033</v>
      </c>
      <c r="Z72" s="31">
        <v>2.1134662107557428E-3</v>
      </c>
      <c r="AA72" s="5">
        <v>0.81869328076490921</v>
      </c>
      <c r="AB72" s="5">
        <v>1.2347528067401361E-2</v>
      </c>
      <c r="AC72" s="5">
        <v>0.77717089539977458</v>
      </c>
      <c r="AD72" s="5">
        <v>0.97701000000000005</v>
      </c>
      <c r="AE72" s="5">
        <v>1.0958799999999999E-2</v>
      </c>
    </row>
    <row r="73" spans="1:31" s="1" customFormat="1" x14ac:dyDescent="0.15">
      <c r="A73" s="48"/>
      <c r="B73" s="27">
        <v>4194.8755410168833</v>
      </c>
      <c r="C73" s="27">
        <v>404.59266815850629</v>
      </c>
      <c r="D73" s="27">
        <v>1620.9926356433027</v>
      </c>
      <c r="E73" s="27">
        <v>36951.66415984372</v>
      </c>
      <c r="F73" s="27">
        <v>412.34984032332716</v>
      </c>
      <c r="G73" s="22">
        <v>80.214709408931924</v>
      </c>
      <c r="H73" s="27">
        <v>139.60284498242058</v>
      </c>
      <c r="I73" s="27">
        <v>735.06259686408225</v>
      </c>
      <c r="J73" s="27">
        <v>486.77901185661574</v>
      </c>
      <c r="K73" s="15">
        <v>2.5376292201933541</v>
      </c>
      <c r="L73" s="27">
        <v>1317.0402510896372</v>
      </c>
      <c r="M73" s="27">
        <v>443.10094619323155</v>
      </c>
      <c r="N73" s="27">
        <v>5142.9100021234271</v>
      </c>
      <c r="O73" s="27">
        <v>1670.5418731943591</v>
      </c>
      <c r="P73" s="27">
        <v>7835.3974209665785</v>
      </c>
      <c r="Q73" s="27">
        <v>2209.5208961913718</v>
      </c>
      <c r="R73" s="27">
        <v>24806.221733061881</v>
      </c>
      <c r="S73" s="27">
        <v>4401.0777994985419</v>
      </c>
      <c r="T73" s="27">
        <v>82044.561636707353</v>
      </c>
      <c r="U73" s="27">
        <v>1251.9489924875188</v>
      </c>
      <c r="V73" s="27">
        <v>6164.6340044377393</v>
      </c>
      <c r="W73" s="27">
        <v>8858.0917802870936</v>
      </c>
      <c r="X73" s="27">
        <v>33009.047970561471</v>
      </c>
      <c r="Y73" s="27">
        <v>86634.021714818315</v>
      </c>
      <c r="Z73" s="31">
        <v>1.0041351166783398E-2</v>
      </c>
      <c r="AA73" s="5">
        <v>8.197067629377755E-2</v>
      </c>
      <c r="AB73" s="5">
        <v>9.6891650743745408E-3</v>
      </c>
      <c r="AC73" s="5">
        <v>0.62962558402771696</v>
      </c>
      <c r="AD73" s="15">
        <v>8.7084099999999998E-2</v>
      </c>
      <c r="AE73" s="45">
        <v>9.2771999999999993E-3</v>
      </c>
    </row>
    <row r="74" spans="1:31" s="1" customFormat="1" x14ac:dyDescent="0.15">
      <c r="A74" s="11" t="s">
        <v>23</v>
      </c>
      <c r="B74" s="25">
        <f>AVERAGE(B69:B73)</f>
        <v>9785.0136341931393</v>
      </c>
      <c r="C74" s="25">
        <f t="shared" ref="C74:Y74" si="8">AVERAGE(C69:C73)</f>
        <v>279.49847543860255</v>
      </c>
      <c r="D74" s="25">
        <f t="shared" si="8"/>
        <v>2193.8023020418923</v>
      </c>
      <c r="E74" s="25">
        <f t="shared" si="8"/>
        <v>46755.263285212204</v>
      </c>
      <c r="F74" s="25">
        <f t="shared" si="8"/>
        <v>131.55691930318238</v>
      </c>
      <c r="G74" s="25">
        <f t="shared" si="8"/>
        <v>137.55629473476552</v>
      </c>
      <c r="H74" s="25">
        <f t="shared" si="8"/>
        <v>47.20884047414112</v>
      </c>
      <c r="I74" s="25">
        <f t="shared" si="8"/>
        <v>280.22412860720658</v>
      </c>
      <c r="J74" s="25">
        <f t="shared" si="8"/>
        <v>322.79471168478466</v>
      </c>
      <c r="K74" s="25">
        <f t="shared" si="8"/>
        <v>1.743687272741085</v>
      </c>
      <c r="L74" s="25">
        <f t="shared" si="8"/>
        <v>1125.7113252223714</v>
      </c>
      <c r="M74" s="25">
        <f t="shared" si="8"/>
        <v>480.71545089209786</v>
      </c>
      <c r="N74" s="25">
        <f t="shared" si="8"/>
        <v>5947.3949582162995</v>
      </c>
      <c r="O74" s="25">
        <f t="shared" si="8"/>
        <v>2086.0263478947318</v>
      </c>
      <c r="P74" s="25">
        <f t="shared" si="8"/>
        <v>10014.780596465193</v>
      </c>
      <c r="Q74" s="25">
        <f t="shared" si="8"/>
        <v>2792.2299455536868</v>
      </c>
      <c r="R74" s="25">
        <f t="shared" si="8"/>
        <v>30651.406255856728</v>
      </c>
      <c r="S74" s="25">
        <f t="shared" si="8"/>
        <v>5202.2455993685944</v>
      </c>
      <c r="T74" s="25">
        <f t="shared" si="8"/>
        <v>52401.836114458063</v>
      </c>
      <c r="U74" s="25">
        <f t="shared" si="8"/>
        <v>1083.2663604345014</v>
      </c>
      <c r="V74" s="25">
        <f t="shared" si="8"/>
        <v>11702.568255664248</v>
      </c>
      <c r="W74" s="25">
        <f t="shared" si="8"/>
        <v>7795.6622577538128</v>
      </c>
      <c r="X74" s="25">
        <f t="shared" si="8"/>
        <v>38343.135995600584</v>
      </c>
      <c r="Y74" s="25">
        <f t="shared" si="8"/>
        <v>105976.85834675873</v>
      </c>
      <c r="Z74" s="39">
        <v>2.8E-3</v>
      </c>
      <c r="AA74" s="39">
        <v>0.98</v>
      </c>
      <c r="AB74" s="39">
        <v>8.0000000000000002E-3</v>
      </c>
      <c r="AC74" s="39">
        <v>0.59</v>
      </c>
      <c r="AD74" s="12">
        <v>1.1000000000000001</v>
      </c>
      <c r="AE74" s="11">
        <v>0.04</v>
      </c>
    </row>
    <row r="75" spans="1:31" s="1" customFormat="1" x14ac:dyDescent="0.15">
      <c r="A75" s="13" t="s">
        <v>25</v>
      </c>
      <c r="B75" s="26">
        <f>_xlfn.STDEV.P(B69:B73)</f>
        <v>4447.0409681466317</v>
      </c>
      <c r="C75" s="26">
        <f t="shared" ref="C75:Y75" si="9">_xlfn.STDEV.P(C69:C73)</f>
        <v>150.73362980659758</v>
      </c>
      <c r="D75" s="26">
        <f t="shared" si="9"/>
        <v>1281.0066410230306</v>
      </c>
      <c r="E75" s="26">
        <f t="shared" si="9"/>
        <v>29721.571226774846</v>
      </c>
      <c r="F75" s="26">
        <f t="shared" si="9"/>
        <v>150.51142425095424</v>
      </c>
      <c r="G75" s="26">
        <f t="shared" si="9"/>
        <v>89.484074659861037</v>
      </c>
      <c r="H75" s="26">
        <f t="shared" si="9"/>
        <v>48.663013674377929</v>
      </c>
      <c r="I75" s="26">
        <f t="shared" si="9"/>
        <v>244.86993841950871</v>
      </c>
      <c r="J75" s="26">
        <f t="shared" si="9"/>
        <v>154.54647822507934</v>
      </c>
      <c r="K75" s="26">
        <f t="shared" si="9"/>
        <v>1.3192938703219086</v>
      </c>
      <c r="L75" s="26">
        <f t="shared" si="9"/>
        <v>547.54688188277862</v>
      </c>
      <c r="M75" s="26">
        <f t="shared" si="9"/>
        <v>222.96260355093935</v>
      </c>
      <c r="N75" s="26">
        <f t="shared" si="9"/>
        <v>2745.1336656989838</v>
      </c>
      <c r="O75" s="26">
        <f t="shared" si="9"/>
        <v>915.09459786450793</v>
      </c>
      <c r="P75" s="26">
        <f t="shared" si="9"/>
        <v>4400.7559504064639</v>
      </c>
      <c r="Q75" s="26">
        <f t="shared" si="9"/>
        <v>1271.5980134528525</v>
      </c>
      <c r="R75" s="26">
        <f t="shared" si="9"/>
        <v>14367.198596384967</v>
      </c>
      <c r="S75" s="26">
        <f t="shared" si="9"/>
        <v>2209.6768731120205</v>
      </c>
      <c r="T75" s="26">
        <f t="shared" si="9"/>
        <v>17853.739452840447</v>
      </c>
      <c r="U75" s="26">
        <f t="shared" si="9"/>
        <v>410.65299802814081</v>
      </c>
      <c r="V75" s="26">
        <f t="shared" si="9"/>
        <v>9002.0549715250363</v>
      </c>
      <c r="W75" s="26">
        <f t="shared" si="9"/>
        <v>3286.8958743303419</v>
      </c>
      <c r="X75" s="26">
        <f t="shared" si="9"/>
        <v>5133.9105986953473</v>
      </c>
      <c r="Y75" s="26">
        <f t="shared" si="9"/>
        <v>54665.752224277305</v>
      </c>
      <c r="Z75" s="13">
        <v>3.5999999999999999E-3</v>
      </c>
      <c r="AA75" s="14">
        <v>0.6</v>
      </c>
      <c r="AB75" s="13">
        <v>3.0000000000000001E-3</v>
      </c>
      <c r="AC75" s="13">
        <v>0.11</v>
      </c>
      <c r="AD75" s="13">
        <v>0.63</v>
      </c>
      <c r="AE75" s="13">
        <v>3.0000000000000001E-3</v>
      </c>
    </row>
    <row r="76" spans="1:31" ht="28.75" customHeight="1" x14ac:dyDescent="0.15">
      <c r="A76" s="46" t="s">
        <v>142</v>
      </c>
      <c r="B76" s="46"/>
      <c r="C76" s="46"/>
      <c r="D76" s="46"/>
      <c r="E76" s="46"/>
      <c r="F76" s="46"/>
      <c r="G76" s="46"/>
      <c r="H76" s="10"/>
    </row>
    <row r="77" spans="1:31" x14ac:dyDescent="0.15">
      <c r="A77" s="50"/>
      <c r="B77" s="50"/>
      <c r="C77" s="50"/>
      <c r="D77" s="50"/>
      <c r="E77" s="50"/>
      <c r="F77" s="50"/>
      <c r="G77" s="50"/>
    </row>
    <row r="78" spans="1:31" x14ac:dyDescent="0.15">
      <c r="A78" s="50"/>
      <c r="B78" s="50"/>
      <c r="C78" s="50"/>
      <c r="D78" s="50"/>
      <c r="E78" s="50"/>
      <c r="F78" s="50"/>
      <c r="G78" s="50"/>
    </row>
    <row r="79" spans="1:31" x14ac:dyDescent="0.15">
      <c r="A79" s="50"/>
      <c r="B79" s="50"/>
      <c r="C79" s="50"/>
      <c r="D79" s="50"/>
      <c r="E79" s="50"/>
      <c r="F79" s="50"/>
      <c r="G79" s="50"/>
    </row>
  </sheetData>
  <mergeCells count="6">
    <mergeCell ref="A76:G79"/>
    <mergeCell ref="A6:A28"/>
    <mergeCell ref="A31:A50"/>
    <mergeCell ref="A53:A54"/>
    <mergeCell ref="A57:A66"/>
    <mergeCell ref="A69:A7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134BF-8AEE-4863-8B68-30A61217EB1A}">
  <dimension ref="A1:AC84"/>
  <sheetViews>
    <sheetView tabSelected="1" workbookViewId="0">
      <selection sqref="A1:A2"/>
    </sheetView>
  </sheetViews>
  <sheetFormatPr baseColWidth="10" defaultColWidth="9" defaultRowHeight="12" x14ac:dyDescent="0.15"/>
  <cols>
    <col min="2" max="29" width="9.19921875" customWidth="1"/>
  </cols>
  <sheetData>
    <row r="1" spans="1:29" x14ac:dyDescent="0.15">
      <c r="A1" t="s">
        <v>144</v>
      </c>
    </row>
    <row r="2" spans="1:29" x14ac:dyDescent="0.15">
      <c r="A2" t="s">
        <v>145</v>
      </c>
    </row>
    <row r="3" spans="1:29" x14ac:dyDescent="0.15">
      <c r="A3" t="s">
        <v>68</v>
      </c>
    </row>
    <row r="4" spans="1:29" s="3" customFormat="1" ht="25.25" customHeight="1" x14ac:dyDescent="0.15">
      <c r="A4" s="16"/>
      <c r="B4" s="19" t="s">
        <v>69</v>
      </c>
      <c r="C4" s="19" t="s">
        <v>70</v>
      </c>
      <c r="D4" s="19" t="s">
        <v>71</v>
      </c>
      <c r="E4" s="19" t="s">
        <v>72</v>
      </c>
      <c r="F4" s="19" t="s">
        <v>73</v>
      </c>
      <c r="G4" s="19" t="s">
        <v>74</v>
      </c>
      <c r="H4" s="19" t="s">
        <v>75</v>
      </c>
      <c r="I4" s="19" t="s">
        <v>76</v>
      </c>
      <c r="J4" s="19" t="s">
        <v>77</v>
      </c>
      <c r="K4" s="19" t="s">
        <v>78</v>
      </c>
      <c r="L4" s="19" t="s">
        <v>79</v>
      </c>
      <c r="M4" s="19" t="s">
        <v>80</v>
      </c>
      <c r="N4" s="19" t="s">
        <v>81</v>
      </c>
      <c r="O4" s="19" t="s">
        <v>82</v>
      </c>
      <c r="P4" s="19" t="s">
        <v>83</v>
      </c>
      <c r="Q4" s="19" t="s">
        <v>84</v>
      </c>
      <c r="R4" s="19" t="s">
        <v>85</v>
      </c>
      <c r="S4" s="19" t="s">
        <v>86</v>
      </c>
      <c r="T4" s="19" t="s">
        <v>87</v>
      </c>
      <c r="U4" s="19" t="s">
        <v>88</v>
      </c>
      <c r="V4" s="19" t="s">
        <v>89</v>
      </c>
      <c r="W4" s="19" t="s">
        <v>90</v>
      </c>
      <c r="X4" s="19" t="s">
        <v>91</v>
      </c>
      <c r="Y4" s="19" t="s">
        <v>92</v>
      </c>
      <c r="Z4" s="19" t="s">
        <v>93</v>
      </c>
      <c r="AA4" s="19" t="s">
        <v>94</v>
      </c>
      <c r="AB4" s="19" t="s">
        <v>95</v>
      </c>
      <c r="AC4" s="21" t="s">
        <v>96</v>
      </c>
    </row>
    <row r="5" spans="1:29" s="3" customFormat="1" ht="13.25" customHeight="1" x14ac:dyDescent="0.15">
      <c r="A5" s="9" t="s">
        <v>97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</row>
    <row r="6" spans="1:29" s="3" customFormat="1" ht="13" x14ac:dyDescent="0.15">
      <c r="A6" s="4" t="s">
        <v>2</v>
      </c>
      <c r="B6" s="5">
        <v>75.593838116976912</v>
      </c>
      <c r="C6" s="5">
        <v>74.593001562510679</v>
      </c>
      <c r="D6" s="5">
        <v>77.152603175064002</v>
      </c>
      <c r="E6" s="5">
        <v>76.472586086254054</v>
      </c>
      <c r="F6" s="5">
        <v>77.071120165060094</v>
      </c>
      <c r="G6" s="5">
        <v>74.959699132127298</v>
      </c>
      <c r="H6" s="5">
        <v>74.473503361906012</v>
      </c>
      <c r="I6" s="5">
        <v>74.392140677764488</v>
      </c>
      <c r="J6" s="5">
        <v>75.36655842001602</v>
      </c>
      <c r="K6" s="5">
        <v>73.513896348818818</v>
      </c>
      <c r="L6" s="5">
        <v>74.41</v>
      </c>
      <c r="M6" s="5">
        <v>75.44</v>
      </c>
      <c r="N6" s="5">
        <v>72.92</v>
      </c>
      <c r="O6" s="5">
        <v>72.8</v>
      </c>
      <c r="P6" s="5">
        <v>72.81</v>
      </c>
      <c r="Q6" s="5">
        <v>73.16</v>
      </c>
      <c r="R6" s="5">
        <v>75.52</v>
      </c>
      <c r="S6" s="5">
        <v>75.430000000000007</v>
      </c>
      <c r="T6" s="5">
        <v>75.290000000000006</v>
      </c>
      <c r="U6" s="5">
        <v>78</v>
      </c>
      <c r="V6" s="5">
        <v>76.97</v>
      </c>
      <c r="W6" s="5">
        <v>74.69</v>
      </c>
      <c r="X6" s="5">
        <v>75.406000000000006</v>
      </c>
      <c r="Y6" s="5">
        <v>76.013999999999996</v>
      </c>
      <c r="Z6" s="5">
        <v>75.921000000000006</v>
      </c>
      <c r="AA6" s="5">
        <v>75.225999999999999</v>
      </c>
      <c r="AB6" s="5">
        <v>75.084999999999994</v>
      </c>
      <c r="AC6" s="5">
        <v>76.14</v>
      </c>
    </row>
    <row r="7" spans="1:29" s="3" customFormat="1" ht="13" x14ac:dyDescent="0.15">
      <c r="A7" s="4" t="s">
        <v>5</v>
      </c>
      <c r="B7" s="5">
        <v>3.8950966277293927E-2</v>
      </c>
      <c r="C7" s="5">
        <v>7.0257979372567503E-2</v>
      </c>
      <c r="D7" s="5">
        <v>8.9123927118837636E-3</v>
      </c>
      <c r="E7" s="5">
        <v>2.7292143499733777E-2</v>
      </c>
      <c r="F7" s="5">
        <v>1.1873383256271054E-2</v>
      </c>
      <c r="G7" s="5">
        <v>2.1584406121576381E-2</v>
      </c>
      <c r="H7" s="5">
        <v>1.6662273892218027E-2</v>
      </c>
      <c r="I7" s="5">
        <v>3.0102432192677733E-2</v>
      </c>
      <c r="J7" s="5">
        <v>2.0613411393856949E-2</v>
      </c>
      <c r="K7" s="5">
        <v>6.2967376852127277E-2</v>
      </c>
      <c r="L7" s="5" t="s">
        <v>22</v>
      </c>
      <c r="M7" s="5">
        <v>0.01</v>
      </c>
      <c r="N7" s="5" t="s">
        <v>22</v>
      </c>
      <c r="O7" s="5">
        <v>0.01</v>
      </c>
      <c r="P7" s="5">
        <v>0.01</v>
      </c>
      <c r="Q7" s="5">
        <v>0.01</v>
      </c>
      <c r="R7" s="5">
        <v>0.01</v>
      </c>
      <c r="S7" s="5">
        <v>0.01</v>
      </c>
      <c r="T7" s="5">
        <v>0.01</v>
      </c>
      <c r="U7" s="5">
        <v>0.01</v>
      </c>
      <c r="V7" s="5">
        <v>0.01</v>
      </c>
      <c r="W7" s="5">
        <v>0.01</v>
      </c>
      <c r="X7" s="5">
        <v>2.9000000000000001E-2</v>
      </c>
      <c r="Y7" s="5">
        <v>3.2000000000000001E-2</v>
      </c>
      <c r="Z7" s="5">
        <v>3.9E-2</v>
      </c>
      <c r="AA7" s="5">
        <v>4.8000000000000001E-2</v>
      </c>
      <c r="AB7" s="5">
        <v>3.4000000000000002E-2</v>
      </c>
      <c r="AC7" s="5">
        <v>0.03</v>
      </c>
    </row>
    <row r="8" spans="1:29" s="3" customFormat="1" ht="13" x14ac:dyDescent="0.15">
      <c r="A8" s="4" t="s">
        <v>98</v>
      </c>
      <c r="B8" s="5">
        <v>12.132726624014529</v>
      </c>
      <c r="C8" s="5">
        <v>12.735569544475105</v>
      </c>
      <c r="D8" s="5">
        <v>12.907125178521444</v>
      </c>
      <c r="E8" s="5">
        <v>13.253873539574419</v>
      </c>
      <c r="F8" s="5">
        <v>12.575891765600424</v>
      </c>
      <c r="G8" s="5">
        <v>13.512819341475979</v>
      </c>
      <c r="H8" s="5">
        <v>13.903197362418394</v>
      </c>
      <c r="I8" s="5">
        <v>13.346415019826887</v>
      </c>
      <c r="J8" s="5">
        <v>13.409514907213321</v>
      </c>
      <c r="K8" s="5">
        <v>14.42675506369395</v>
      </c>
      <c r="L8" s="5">
        <v>13.96</v>
      </c>
      <c r="M8" s="5">
        <v>13.44</v>
      </c>
      <c r="N8" s="5">
        <v>14.12</v>
      </c>
      <c r="O8" s="5">
        <v>14.16</v>
      </c>
      <c r="P8" s="5">
        <v>14.2</v>
      </c>
      <c r="Q8" s="5">
        <v>14.22</v>
      </c>
      <c r="R8" s="5">
        <v>12.86</v>
      </c>
      <c r="S8" s="5">
        <v>13.16</v>
      </c>
      <c r="T8" s="5">
        <v>13.21</v>
      </c>
      <c r="U8" s="5">
        <v>11.58</v>
      </c>
      <c r="V8" s="5">
        <v>12.54</v>
      </c>
      <c r="W8" s="5">
        <v>13.04</v>
      </c>
      <c r="X8" s="5">
        <v>13.686999999999999</v>
      </c>
      <c r="Y8" s="5">
        <v>13.244999999999999</v>
      </c>
      <c r="Z8" s="5">
        <v>12.872999999999999</v>
      </c>
      <c r="AA8" s="5">
        <v>12.446</v>
      </c>
      <c r="AB8" s="5">
        <v>12.907999999999999</v>
      </c>
      <c r="AC8" s="5">
        <v>12.97</v>
      </c>
    </row>
    <row r="9" spans="1:29" s="3" customFormat="1" ht="13" x14ac:dyDescent="0.15">
      <c r="A9" s="4" t="s">
        <v>99</v>
      </c>
      <c r="B9" s="5">
        <v>0.82496149089858417</v>
      </c>
      <c r="C9" s="5">
        <v>1.4020137077779511</v>
      </c>
      <c r="D9" s="5">
        <v>1.8666511402112107</v>
      </c>
      <c r="E9" s="5">
        <v>0.88648925367653797</v>
      </c>
      <c r="F9" s="5">
        <v>1.8680789656533123</v>
      </c>
      <c r="G9" s="5">
        <v>0.45523474729142921</v>
      </c>
      <c r="H9" s="5">
        <v>0.44988139508988673</v>
      </c>
      <c r="I9" s="5">
        <v>0.80574176835734068</v>
      </c>
      <c r="J9" s="5">
        <v>0.59975211245936166</v>
      </c>
      <c r="K9" s="5">
        <v>0.55535161879417183</v>
      </c>
      <c r="L9" s="5">
        <v>0.61</v>
      </c>
      <c r="M9" s="5">
        <v>0.59</v>
      </c>
      <c r="N9" s="5">
        <v>0.53</v>
      </c>
      <c r="O9" s="5">
        <v>0.51</v>
      </c>
      <c r="P9" s="5">
        <v>0.53</v>
      </c>
      <c r="Q9" s="5">
        <v>0.52</v>
      </c>
      <c r="R9" s="5">
        <v>2.4900000000000002</v>
      </c>
      <c r="S9" s="5">
        <v>2.13</v>
      </c>
      <c r="T9" s="5">
        <v>2.98</v>
      </c>
      <c r="U9" s="5">
        <v>2.17</v>
      </c>
      <c r="V9" s="5">
        <v>1.99</v>
      </c>
      <c r="W9" s="5">
        <v>2.44</v>
      </c>
      <c r="X9" s="5">
        <v>1.258</v>
      </c>
      <c r="Y9" s="5">
        <v>1.3660000000000001</v>
      </c>
      <c r="Z9" s="5">
        <v>1.7829999999999999</v>
      </c>
      <c r="AA9" s="5">
        <v>1.8260000000000001</v>
      </c>
      <c r="AB9" s="5">
        <v>1.5189999999999999</v>
      </c>
      <c r="AC9" s="5">
        <v>1.2747000000000002</v>
      </c>
    </row>
    <row r="10" spans="1:29" s="3" customFormat="1" x14ac:dyDescent="0.15">
      <c r="A10" s="6" t="s">
        <v>100</v>
      </c>
      <c r="B10" s="5">
        <v>3.994970900235275E-2</v>
      </c>
      <c r="C10" s="5">
        <v>2.0972531155990296E-2</v>
      </c>
      <c r="D10" s="5">
        <v>2.2776114708147398E-2</v>
      </c>
      <c r="E10" s="5">
        <v>1.5162301944296543E-2</v>
      </c>
      <c r="F10" s="5">
        <v>1.7810074884406578E-2</v>
      </c>
      <c r="G10" s="5">
        <v>1.7659968644926131E-2</v>
      </c>
      <c r="H10" s="5">
        <v>1.4702006375486493E-2</v>
      </c>
      <c r="I10" s="5">
        <v>3.3112675411945514E-2</v>
      </c>
      <c r="J10" s="5">
        <v>2.3558184450122224E-2</v>
      </c>
      <c r="K10" s="5">
        <v>2.4774049909033685E-2</v>
      </c>
      <c r="L10" s="5">
        <v>0.02</v>
      </c>
      <c r="M10" s="5">
        <v>0.02</v>
      </c>
      <c r="N10" s="5">
        <v>0.03</v>
      </c>
      <c r="O10" s="5">
        <v>0.03</v>
      </c>
      <c r="P10" s="5">
        <v>0.04</v>
      </c>
      <c r="Q10" s="5">
        <v>0.03</v>
      </c>
      <c r="R10" s="5">
        <v>0.04</v>
      </c>
      <c r="S10" s="5">
        <v>0.04</v>
      </c>
      <c r="T10" s="5">
        <v>0.04</v>
      </c>
      <c r="U10" s="5">
        <v>0.04</v>
      </c>
      <c r="V10" s="5">
        <v>0.03</v>
      </c>
      <c r="W10" s="5">
        <v>0.04</v>
      </c>
      <c r="X10" s="5">
        <v>2.3E-2</v>
      </c>
      <c r="Y10" s="5">
        <v>2.3E-2</v>
      </c>
      <c r="Z10" s="5">
        <v>2.9000000000000001E-2</v>
      </c>
      <c r="AA10" s="5">
        <v>1.9E-2</v>
      </c>
      <c r="AB10" s="5">
        <v>4.2000000000000003E-2</v>
      </c>
      <c r="AC10" s="5">
        <v>0.03</v>
      </c>
    </row>
    <row r="11" spans="1:29" s="3" customFormat="1" x14ac:dyDescent="0.15">
      <c r="A11" s="6" t="s">
        <v>101</v>
      </c>
      <c r="B11" s="5">
        <v>0.13682775333305816</v>
      </c>
      <c r="C11" s="5">
        <v>2.6215663944987869E-2</v>
      </c>
      <c r="D11" s="5">
        <v>6.2386748983186351E-2</v>
      </c>
      <c r="E11" s="5">
        <v>3.1335424018212862E-2</v>
      </c>
      <c r="F11" s="5">
        <v>5.3430224653219741E-2</v>
      </c>
      <c r="G11" s="5">
        <v>0.12165756177615779</v>
      </c>
      <c r="H11" s="5">
        <v>0.10781471342023428</v>
      </c>
      <c r="I11" s="5">
        <v>8.9303882171610616E-2</v>
      </c>
      <c r="J11" s="5">
        <v>0.12466205938189677</v>
      </c>
      <c r="K11" s="5">
        <v>9.5999443397505532E-2</v>
      </c>
      <c r="L11" s="5">
        <v>0.09</v>
      </c>
      <c r="M11" s="5">
        <v>0.1</v>
      </c>
      <c r="N11" s="5">
        <v>0.12</v>
      </c>
      <c r="O11" s="5">
        <v>0.13</v>
      </c>
      <c r="P11" s="5">
        <v>0.12</v>
      </c>
      <c r="Q11" s="5">
        <v>0.12</v>
      </c>
      <c r="R11" s="5">
        <v>0.1</v>
      </c>
      <c r="S11" s="5">
        <v>0.1</v>
      </c>
      <c r="T11" s="5">
        <v>0.11</v>
      </c>
      <c r="U11" s="5">
        <v>0.09</v>
      </c>
      <c r="V11" s="5">
        <v>0.1</v>
      </c>
      <c r="W11" s="5">
        <v>0.11</v>
      </c>
      <c r="X11" s="5">
        <v>5.5E-2</v>
      </c>
      <c r="Y11" s="5">
        <v>3.3000000000000002E-2</v>
      </c>
      <c r="Z11" s="5">
        <v>0.06</v>
      </c>
      <c r="AA11" s="5">
        <v>4.8000000000000001E-2</v>
      </c>
      <c r="AB11" s="5">
        <v>9.5000000000000001E-2</v>
      </c>
      <c r="AC11" s="5">
        <v>7.0000000000000007E-2</v>
      </c>
    </row>
    <row r="12" spans="1:29" s="3" customFormat="1" x14ac:dyDescent="0.15">
      <c r="A12" s="6" t="s">
        <v>4</v>
      </c>
      <c r="B12" s="5">
        <v>1.1765189301192882</v>
      </c>
      <c r="C12" s="5">
        <v>0.66063473141369433</v>
      </c>
      <c r="D12" s="5">
        <v>0.55355861399366946</v>
      </c>
      <c r="E12" s="5">
        <v>0.48013956156939053</v>
      </c>
      <c r="F12" s="5">
        <v>0.49769264815869496</v>
      </c>
      <c r="G12" s="5">
        <v>0.51900685628699583</v>
      </c>
      <c r="H12" s="5">
        <v>0.51653049065875878</v>
      </c>
      <c r="I12" s="5">
        <v>1.0927182885942017</v>
      </c>
      <c r="J12" s="5">
        <v>0.69692962331611574</v>
      </c>
      <c r="K12" s="5">
        <v>1.0756066668838793</v>
      </c>
      <c r="L12" s="5">
        <v>0.48</v>
      </c>
      <c r="M12" s="5">
        <v>0.66</v>
      </c>
      <c r="N12" s="5">
        <v>1</v>
      </c>
      <c r="O12" s="5">
        <v>1.01</v>
      </c>
      <c r="P12" s="5">
        <v>0.99</v>
      </c>
      <c r="Q12" s="5">
        <v>1</v>
      </c>
      <c r="R12" s="5">
        <v>0.44</v>
      </c>
      <c r="S12" s="5">
        <v>0.47</v>
      </c>
      <c r="T12" s="5">
        <v>0.54</v>
      </c>
      <c r="U12" s="5">
        <v>0.61</v>
      </c>
      <c r="V12" s="5">
        <v>0.56999999999999995</v>
      </c>
      <c r="W12" s="5">
        <v>0.68</v>
      </c>
      <c r="X12" s="5">
        <v>0.69399999999999995</v>
      </c>
      <c r="Y12" s="5">
        <v>0.65200000000000002</v>
      </c>
      <c r="Z12" s="5">
        <v>0.54100000000000004</v>
      </c>
      <c r="AA12" s="5">
        <v>0.48099999999999998</v>
      </c>
      <c r="AB12" s="5">
        <v>1.125</v>
      </c>
      <c r="AC12" s="5">
        <v>0.62</v>
      </c>
    </row>
    <row r="13" spans="1:29" s="3" customFormat="1" ht="13" x14ac:dyDescent="0.15">
      <c r="A13" s="4" t="s">
        <v>102</v>
      </c>
      <c r="B13" s="5">
        <v>2.3100919230610479</v>
      </c>
      <c r="C13" s="5">
        <v>4.5237749703471071</v>
      </c>
      <c r="D13" s="5">
        <v>2.9014789606466032</v>
      </c>
      <c r="E13" s="5">
        <v>3.4792428861512472</v>
      </c>
      <c r="F13" s="5">
        <v>2.8021184484799684</v>
      </c>
      <c r="G13" s="5">
        <v>2.7215973900569495</v>
      </c>
      <c r="H13" s="5">
        <v>2.7335930520821221</v>
      </c>
      <c r="I13" s="5">
        <v>3.2681207217183794</v>
      </c>
      <c r="J13" s="5">
        <v>2.2380275227616111</v>
      </c>
      <c r="K13" s="5">
        <v>2.8335319583457279</v>
      </c>
      <c r="L13" s="5">
        <v>3.1</v>
      </c>
      <c r="M13" s="5">
        <v>2.58</v>
      </c>
      <c r="N13" s="5">
        <v>2.68</v>
      </c>
      <c r="O13" s="5">
        <v>2.68</v>
      </c>
      <c r="P13" s="5">
        <v>2.67</v>
      </c>
      <c r="Q13" s="5">
        <v>2.7</v>
      </c>
      <c r="R13" s="5">
        <v>2.57</v>
      </c>
      <c r="S13" s="5">
        <v>2.85</v>
      </c>
      <c r="T13" s="5">
        <v>3</v>
      </c>
      <c r="U13" s="5">
        <v>2.37</v>
      </c>
      <c r="V13" s="5">
        <v>2.81</v>
      </c>
      <c r="W13" s="5">
        <v>2.91</v>
      </c>
      <c r="X13" s="5">
        <v>3.2149999999999999</v>
      </c>
      <c r="Y13" s="5">
        <v>3.6659999999999999</v>
      </c>
      <c r="Z13" s="5">
        <v>3.177</v>
      </c>
      <c r="AA13" s="5">
        <v>3.1779999999999999</v>
      </c>
      <c r="AB13" s="5">
        <v>2.6789999999999998</v>
      </c>
      <c r="AC13" s="5">
        <v>4.25</v>
      </c>
    </row>
    <row r="14" spans="1:29" s="3" customFormat="1" ht="13" x14ac:dyDescent="0.15">
      <c r="A14" s="4" t="s">
        <v>103</v>
      </c>
      <c r="B14" s="5">
        <v>4.5243045445164487</v>
      </c>
      <c r="C14" s="5">
        <v>4.508045571980114</v>
      </c>
      <c r="D14" s="5">
        <v>4.2215033478622761</v>
      </c>
      <c r="E14" s="5">
        <v>4.8034172559531454</v>
      </c>
      <c r="F14" s="5">
        <v>4.2942069443513642</v>
      </c>
      <c r="G14" s="5">
        <v>4.4503120985213851</v>
      </c>
      <c r="H14" s="5">
        <v>4.7781520720331105</v>
      </c>
      <c r="I14" s="5">
        <v>4.7712355025394215</v>
      </c>
      <c r="J14" s="5">
        <v>4.6821891594617915</v>
      </c>
      <c r="K14" s="5">
        <v>5.2675823619082864</v>
      </c>
      <c r="L14" s="5">
        <v>4.7699999999999996</v>
      </c>
      <c r="M14" s="5">
        <v>4.72</v>
      </c>
      <c r="N14" s="5">
        <v>5.08</v>
      </c>
      <c r="O14" s="5">
        <v>5.09</v>
      </c>
      <c r="P14" s="5">
        <v>5.09</v>
      </c>
      <c r="Q14" s="5">
        <v>5.0999999999999996</v>
      </c>
      <c r="R14" s="5">
        <v>4.66</v>
      </c>
      <c r="S14" s="5">
        <v>4.29</v>
      </c>
      <c r="T14" s="5">
        <v>4.1399999999999997</v>
      </c>
      <c r="U14" s="5">
        <v>3.76</v>
      </c>
      <c r="V14" s="5">
        <v>4.12</v>
      </c>
      <c r="W14" s="5">
        <v>4.47</v>
      </c>
      <c r="X14" s="5">
        <v>4.2229999999999999</v>
      </c>
      <c r="Y14" s="5">
        <v>4.2919999999999998</v>
      </c>
      <c r="Z14" s="5">
        <v>4.298</v>
      </c>
      <c r="AA14" s="5">
        <v>4.3159999999999998</v>
      </c>
      <c r="AB14" s="5">
        <v>4.851</v>
      </c>
      <c r="AC14" s="5">
        <v>4.5199999999999996</v>
      </c>
    </row>
    <row r="15" spans="1:29" s="3" customFormat="1" ht="13" x14ac:dyDescent="0.15">
      <c r="A15" s="4" t="s">
        <v>104</v>
      </c>
      <c r="B15" s="5">
        <v>7.9899418004705496E-3</v>
      </c>
      <c r="C15" s="5">
        <v>7.340385904596603E-3</v>
      </c>
      <c r="D15" s="5">
        <v>7.9221268550077901E-3</v>
      </c>
      <c r="E15" s="5">
        <v>7.0757409073383881E-3</v>
      </c>
      <c r="F15" s="5">
        <v>6.9261402328247811E-3</v>
      </c>
      <c r="G15" s="5">
        <v>6.8677655841379399E-3</v>
      </c>
      <c r="H15" s="5">
        <v>7.8410700669261299E-3</v>
      </c>
      <c r="I15" s="5">
        <v>8.0273152513807306E-3</v>
      </c>
      <c r="J15" s="5">
        <v>6.8711371312856493E-3</v>
      </c>
      <c r="K15" s="5">
        <v>9.2902687158876313E-3</v>
      </c>
      <c r="L15" s="5" t="s">
        <v>22</v>
      </c>
      <c r="M15" s="5" t="s">
        <v>22</v>
      </c>
      <c r="N15" s="5" t="s">
        <v>22</v>
      </c>
      <c r="O15" s="5" t="s">
        <v>22</v>
      </c>
      <c r="P15" s="5">
        <v>0.01</v>
      </c>
      <c r="Q15" s="5" t="s">
        <v>22</v>
      </c>
      <c r="R15" s="5" t="s">
        <v>22</v>
      </c>
      <c r="S15" s="5" t="s">
        <v>22</v>
      </c>
      <c r="T15" s="5" t="s">
        <v>22</v>
      </c>
      <c r="U15" s="5" t="s">
        <v>22</v>
      </c>
      <c r="V15" s="5">
        <v>0.01</v>
      </c>
      <c r="W15" s="5" t="s">
        <v>22</v>
      </c>
      <c r="X15" s="5">
        <v>8.0000000000000002E-3</v>
      </c>
      <c r="Y15" s="5">
        <v>8.0000000000000002E-3</v>
      </c>
      <c r="Z15" s="5">
        <v>8.0000000000000002E-3</v>
      </c>
      <c r="AA15" s="5">
        <v>7.0000000000000001E-3</v>
      </c>
      <c r="AB15" s="5">
        <v>8.0000000000000002E-3</v>
      </c>
      <c r="AC15" s="5">
        <v>0.02</v>
      </c>
    </row>
    <row r="16" spans="1:29" s="3" customFormat="1" x14ac:dyDescent="0.15">
      <c r="A16" s="1" t="s">
        <v>105</v>
      </c>
      <c r="B16" s="1">
        <v>0.5</v>
      </c>
      <c r="C16" s="1">
        <v>0.2</v>
      </c>
      <c r="D16" s="1" t="s">
        <v>22</v>
      </c>
      <c r="E16" s="1" t="s">
        <v>22</v>
      </c>
      <c r="F16" s="1" t="s">
        <v>22</v>
      </c>
      <c r="G16" s="1" t="s">
        <v>22</v>
      </c>
      <c r="H16" s="1" t="s">
        <v>22</v>
      </c>
      <c r="I16" s="1">
        <v>0.5</v>
      </c>
      <c r="J16" s="1" t="s">
        <v>22</v>
      </c>
      <c r="K16" s="1">
        <v>0.6</v>
      </c>
      <c r="L16" s="1" t="s">
        <v>24</v>
      </c>
      <c r="M16" s="1" t="s">
        <v>24</v>
      </c>
      <c r="N16" s="1" t="s">
        <v>24</v>
      </c>
      <c r="O16" s="1" t="s">
        <v>24</v>
      </c>
      <c r="P16" s="1" t="s">
        <v>24</v>
      </c>
      <c r="Q16" s="1" t="s">
        <v>24</v>
      </c>
      <c r="R16" s="1" t="s">
        <v>24</v>
      </c>
      <c r="S16" s="1" t="s">
        <v>24</v>
      </c>
      <c r="T16" s="1" t="s">
        <v>24</v>
      </c>
      <c r="U16" s="1" t="s">
        <v>24</v>
      </c>
      <c r="V16" s="1" t="s">
        <v>24</v>
      </c>
      <c r="W16" s="1" t="s">
        <v>24</v>
      </c>
      <c r="X16" s="1">
        <v>0.2</v>
      </c>
      <c r="Y16" s="1">
        <v>0.2</v>
      </c>
      <c r="Z16" s="1" t="s">
        <v>22</v>
      </c>
      <c r="AA16" s="1" t="s">
        <v>22</v>
      </c>
      <c r="AB16" s="1">
        <v>0.5</v>
      </c>
      <c r="AC16" s="1" t="s">
        <v>24</v>
      </c>
    </row>
    <row r="17" spans="1:29" s="3" customFormat="1" x14ac:dyDescent="0.15">
      <c r="A17" s="1" t="s">
        <v>106</v>
      </c>
      <c r="B17" s="5">
        <v>2.06</v>
      </c>
      <c r="C17" s="5">
        <v>1.1440357511172239</v>
      </c>
      <c r="D17" s="5">
        <v>0.98008220044258043</v>
      </c>
      <c r="E17" s="5">
        <v>0.90322580645162809</v>
      </c>
      <c r="F17" s="5">
        <v>1.0578512396694228</v>
      </c>
      <c r="G17" s="5">
        <v>1.8635607321131755</v>
      </c>
      <c r="H17" s="5">
        <v>1.9661222020568518</v>
      </c>
      <c r="I17" s="5">
        <v>1.6171617161716583</v>
      </c>
      <c r="J17" s="5">
        <v>1.822323462414609</v>
      </c>
      <c r="K17" s="5">
        <v>2.7065712426806074</v>
      </c>
      <c r="L17" s="5">
        <v>1.81</v>
      </c>
      <c r="M17" s="5">
        <v>1.88</v>
      </c>
      <c r="N17" s="5">
        <v>2.5299999999999998</v>
      </c>
      <c r="O17" s="5">
        <v>2.54</v>
      </c>
      <c r="P17" s="5">
        <v>2.62</v>
      </c>
      <c r="Q17" s="5">
        <v>2.54</v>
      </c>
      <c r="R17" s="5">
        <v>1.18</v>
      </c>
      <c r="S17" s="5">
        <v>1.33</v>
      </c>
      <c r="T17" s="5">
        <v>1.32</v>
      </c>
      <c r="U17" s="5">
        <v>1.29</v>
      </c>
      <c r="V17" s="5">
        <v>1.33</v>
      </c>
      <c r="W17" s="5">
        <v>1.3</v>
      </c>
      <c r="X17" s="5">
        <v>1.1100000000000001</v>
      </c>
      <c r="Y17" s="5">
        <v>0.627</v>
      </c>
      <c r="Z17" s="5">
        <v>0.91500000000000004</v>
      </c>
      <c r="AA17" s="5">
        <v>0.73</v>
      </c>
      <c r="AB17" s="5">
        <v>1.546</v>
      </c>
      <c r="AC17" s="5">
        <v>0.77530000000001564</v>
      </c>
    </row>
    <row r="18" spans="1:29" s="3" customFormat="1" x14ac:dyDescent="0.15">
      <c r="A18" s="1" t="s">
        <v>18</v>
      </c>
      <c r="B18" s="5">
        <v>98.846159999999998</v>
      </c>
      <c r="C18" s="5">
        <v>99.691862400000034</v>
      </c>
      <c r="D18" s="5">
        <v>100.68500000000002</v>
      </c>
      <c r="E18" s="5">
        <v>100.35984000000001</v>
      </c>
      <c r="F18" s="5">
        <v>100.25699999999999</v>
      </c>
      <c r="G18" s="5">
        <v>98.649999999999977</v>
      </c>
      <c r="H18" s="5">
        <v>98.968000000000018</v>
      </c>
      <c r="I18" s="5">
        <v>99.454079999999976</v>
      </c>
      <c r="J18" s="5">
        <v>98.990999999999971</v>
      </c>
      <c r="K18" s="5">
        <v>100.57232639999999</v>
      </c>
      <c r="L18" s="5">
        <v>99.25</v>
      </c>
      <c r="M18" s="5">
        <v>99.439999999999984</v>
      </c>
      <c r="N18" s="5">
        <v>99.010000000000019</v>
      </c>
      <c r="O18" s="5">
        <v>98.960000000000022</v>
      </c>
      <c r="P18" s="5">
        <v>99.090000000000032</v>
      </c>
      <c r="Q18" s="5">
        <v>99.4</v>
      </c>
      <c r="R18" s="5">
        <v>99.86999999999999</v>
      </c>
      <c r="S18" s="5">
        <v>99.81</v>
      </c>
      <c r="T18" s="5">
        <v>100.64000000000003</v>
      </c>
      <c r="U18" s="5">
        <v>99.92000000000003</v>
      </c>
      <c r="V18" s="5">
        <v>100.48</v>
      </c>
      <c r="W18" s="5">
        <v>99.690000000000012</v>
      </c>
      <c r="X18" s="5">
        <v>99.707999999999998</v>
      </c>
      <c r="Y18" s="5">
        <v>99.957999999999998</v>
      </c>
      <c r="Z18" s="5">
        <v>99.644999999999996</v>
      </c>
      <c r="AA18" s="5">
        <v>98.325000000000003</v>
      </c>
      <c r="AB18" s="5">
        <v>99.891999999999996</v>
      </c>
      <c r="AC18" s="5">
        <v>99.010000000000019</v>
      </c>
    </row>
    <row r="19" spans="1:29" s="3" customFormat="1" x14ac:dyDescent="0.15">
      <c r="A19" s="1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</row>
    <row r="20" spans="1:29" s="3" customFormat="1" x14ac:dyDescent="0.15">
      <c r="A20" s="9" t="s">
        <v>107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s="3" customFormat="1" x14ac:dyDescent="0.15">
      <c r="A21" s="1" t="s">
        <v>16</v>
      </c>
      <c r="B21" s="1">
        <v>2770</v>
      </c>
      <c r="C21" s="1">
        <v>2610</v>
      </c>
      <c r="D21" s="1">
        <v>2440</v>
      </c>
      <c r="E21" s="1">
        <v>2420</v>
      </c>
      <c r="F21" s="1">
        <v>1990</v>
      </c>
      <c r="G21" s="1">
        <v>2570</v>
      </c>
      <c r="H21" s="1">
        <v>2560</v>
      </c>
      <c r="I21" s="1">
        <v>2720</v>
      </c>
      <c r="J21" s="1">
        <v>3730</v>
      </c>
      <c r="K21" s="1">
        <v>3870</v>
      </c>
      <c r="L21" s="1" t="s">
        <v>24</v>
      </c>
      <c r="M21" s="1" t="s">
        <v>24</v>
      </c>
      <c r="N21" s="1" t="s">
        <v>24</v>
      </c>
      <c r="O21" s="1" t="s">
        <v>24</v>
      </c>
      <c r="P21" s="1" t="s">
        <v>24</v>
      </c>
      <c r="Q21" s="1" t="s">
        <v>24</v>
      </c>
      <c r="R21" s="1" t="s">
        <v>24</v>
      </c>
      <c r="S21" s="1" t="s">
        <v>24</v>
      </c>
      <c r="T21" s="1" t="s">
        <v>24</v>
      </c>
      <c r="U21" s="1" t="s">
        <v>24</v>
      </c>
      <c r="V21" s="1" t="s">
        <v>24</v>
      </c>
      <c r="W21" s="1" t="s">
        <v>24</v>
      </c>
      <c r="X21" s="1">
        <v>2720</v>
      </c>
      <c r="Y21" s="1">
        <v>2260</v>
      </c>
      <c r="Z21" s="1">
        <v>2890</v>
      </c>
      <c r="AA21" s="1">
        <v>2620</v>
      </c>
      <c r="AB21" s="1">
        <v>2620</v>
      </c>
      <c r="AC21" s="1" t="s">
        <v>24</v>
      </c>
    </row>
    <row r="22" spans="1:29" s="3" customFormat="1" x14ac:dyDescent="0.15">
      <c r="A22" s="1" t="s">
        <v>108</v>
      </c>
      <c r="B22" s="7">
        <v>65</v>
      </c>
      <c r="C22" s="7">
        <v>16.3</v>
      </c>
      <c r="D22" s="7">
        <v>68.2</v>
      </c>
      <c r="E22" s="7">
        <v>73.8</v>
      </c>
      <c r="F22" s="7">
        <v>68.3</v>
      </c>
      <c r="G22" s="7">
        <v>63.9</v>
      </c>
      <c r="H22" s="7">
        <v>74.900000000000006</v>
      </c>
      <c r="I22" s="7">
        <v>48</v>
      </c>
      <c r="J22" s="7">
        <v>49</v>
      </c>
      <c r="K22" s="7">
        <v>70</v>
      </c>
      <c r="L22" s="7">
        <v>73.8</v>
      </c>
      <c r="M22" s="7">
        <v>57.6</v>
      </c>
      <c r="N22" s="7">
        <v>75.5</v>
      </c>
      <c r="O22" s="7">
        <v>77.099999999999994</v>
      </c>
      <c r="P22" s="7">
        <v>74</v>
      </c>
      <c r="Q22" s="7">
        <v>72.900000000000006</v>
      </c>
      <c r="R22" s="7">
        <v>90.1</v>
      </c>
      <c r="S22" s="7">
        <v>90.7</v>
      </c>
      <c r="T22" s="7">
        <v>86.3</v>
      </c>
      <c r="U22" s="7">
        <v>49.8</v>
      </c>
      <c r="V22" s="7">
        <v>69.599999999999994</v>
      </c>
      <c r="W22" s="7">
        <v>42.5</v>
      </c>
      <c r="X22" s="1" t="s">
        <v>24</v>
      </c>
      <c r="Y22" s="1" t="s">
        <v>24</v>
      </c>
      <c r="Z22" s="1" t="s">
        <v>24</v>
      </c>
      <c r="AA22" s="1" t="s">
        <v>24</v>
      </c>
      <c r="AB22" s="1" t="s">
        <v>24</v>
      </c>
      <c r="AC22" s="1" t="s">
        <v>24</v>
      </c>
    </row>
    <row r="23" spans="1:29" s="3" customFormat="1" x14ac:dyDescent="0.15">
      <c r="A23" s="1" t="s">
        <v>109</v>
      </c>
      <c r="B23" s="7">
        <v>6.32</v>
      </c>
      <c r="C23" s="7">
        <v>7.86</v>
      </c>
      <c r="D23" s="7">
        <v>5.54</v>
      </c>
      <c r="E23" s="7">
        <v>7.81</v>
      </c>
      <c r="F23" s="7">
        <v>12.7</v>
      </c>
      <c r="G23" s="7">
        <v>4.37</v>
      </c>
      <c r="H23" s="7">
        <v>6.56</v>
      </c>
      <c r="I23" s="7">
        <v>5.76</v>
      </c>
      <c r="J23" s="7">
        <v>7.83</v>
      </c>
      <c r="K23" s="7">
        <v>9.75</v>
      </c>
      <c r="L23" s="7">
        <v>6.46</v>
      </c>
      <c r="M23" s="7">
        <v>10.15</v>
      </c>
      <c r="N23" s="7">
        <v>8.7100000000000009</v>
      </c>
      <c r="O23" s="7">
        <v>8.85</v>
      </c>
      <c r="P23" s="7">
        <v>8.59</v>
      </c>
      <c r="Q23" s="7">
        <v>8.44</v>
      </c>
      <c r="R23" s="7">
        <v>7.13</v>
      </c>
      <c r="S23" s="7">
        <v>5.74</v>
      </c>
      <c r="T23" s="7">
        <v>5.67</v>
      </c>
      <c r="U23" s="7">
        <v>7.15</v>
      </c>
      <c r="V23" s="7">
        <v>5.41</v>
      </c>
      <c r="W23" s="7">
        <v>6.05</v>
      </c>
      <c r="X23" s="1" t="s">
        <v>24</v>
      </c>
      <c r="Y23" s="1" t="s">
        <v>24</v>
      </c>
      <c r="Z23" s="1" t="s">
        <v>24</v>
      </c>
      <c r="AA23" s="1" t="s">
        <v>24</v>
      </c>
      <c r="AB23" s="1" t="s">
        <v>24</v>
      </c>
      <c r="AC23" s="1" t="s">
        <v>24</v>
      </c>
    </row>
    <row r="24" spans="1:29" s="3" customFormat="1" x14ac:dyDescent="0.15">
      <c r="A24" s="1" t="s">
        <v>110</v>
      </c>
      <c r="B24" s="7">
        <v>5.97</v>
      </c>
      <c r="C24" s="7">
        <v>8.07</v>
      </c>
      <c r="D24" s="7">
        <v>5.8</v>
      </c>
      <c r="E24" s="7">
        <v>6.32</v>
      </c>
      <c r="F24" s="7">
        <v>6.22</v>
      </c>
      <c r="G24" s="7">
        <v>6.02</v>
      </c>
      <c r="H24" s="7">
        <v>6.62</v>
      </c>
      <c r="I24" s="7">
        <v>6.41</v>
      </c>
      <c r="J24" s="7">
        <v>5.33</v>
      </c>
      <c r="K24" s="7">
        <v>7.78</v>
      </c>
      <c r="L24" s="7">
        <v>5.0999999999999996</v>
      </c>
      <c r="M24" s="7">
        <v>6</v>
      </c>
      <c r="N24" s="7">
        <v>5.8</v>
      </c>
      <c r="O24" s="7">
        <v>5.9</v>
      </c>
      <c r="P24" s="7">
        <v>5.9</v>
      </c>
      <c r="Q24" s="7">
        <v>5.7</v>
      </c>
      <c r="R24" s="7">
        <v>5.0999999999999996</v>
      </c>
      <c r="S24" s="7">
        <v>4.7</v>
      </c>
      <c r="T24" s="7">
        <v>5.8</v>
      </c>
      <c r="U24" s="7">
        <v>4.3</v>
      </c>
      <c r="V24" s="7">
        <v>4.8</v>
      </c>
      <c r="W24" s="7">
        <v>5.2</v>
      </c>
      <c r="X24" s="7">
        <v>5.6</v>
      </c>
      <c r="Y24" s="7">
        <v>6.4</v>
      </c>
      <c r="Z24" s="7">
        <v>5.5</v>
      </c>
      <c r="AA24" s="7">
        <v>7.1</v>
      </c>
      <c r="AB24" s="7">
        <v>5.2</v>
      </c>
      <c r="AC24" s="1" t="s">
        <v>24</v>
      </c>
    </row>
    <row r="25" spans="1:29" s="3" customFormat="1" x14ac:dyDescent="0.15">
      <c r="A25" s="1" t="s">
        <v>111</v>
      </c>
      <c r="B25" s="7">
        <v>0.35499999999999998</v>
      </c>
      <c r="C25" s="7">
        <v>0.64600000000000002</v>
      </c>
      <c r="D25" s="7">
        <v>0.76100000000000001</v>
      </c>
      <c r="E25" s="7">
        <v>0.86</v>
      </c>
      <c r="F25" s="7">
        <v>0.55300000000000005</v>
      </c>
      <c r="G25" s="7">
        <v>0.39200000000000002</v>
      </c>
      <c r="H25" s="7">
        <v>0.96099999999999997</v>
      </c>
      <c r="I25" s="7">
        <v>0.497</v>
      </c>
      <c r="J25" s="7">
        <v>0.83899999999999997</v>
      </c>
      <c r="K25" s="7">
        <v>0.58599999999999997</v>
      </c>
      <c r="L25" s="1" t="s">
        <v>22</v>
      </c>
      <c r="M25" s="1">
        <v>0.5</v>
      </c>
      <c r="N25" s="1">
        <v>0.6</v>
      </c>
      <c r="O25" s="1">
        <v>0.5</v>
      </c>
      <c r="P25" s="1">
        <v>0.6</v>
      </c>
      <c r="Q25" s="1">
        <v>0.8</v>
      </c>
      <c r="R25" s="1">
        <v>0.8</v>
      </c>
      <c r="S25" s="1">
        <v>0.8</v>
      </c>
      <c r="T25" s="1">
        <v>0.9</v>
      </c>
      <c r="U25" s="1">
        <v>0.8</v>
      </c>
      <c r="V25" s="1">
        <v>0.7</v>
      </c>
      <c r="W25" s="1">
        <v>0.7</v>
      </c>
      <c r="X25" s="1" t="s">
        <v>22</v>
      </c>
      <c r="Y25" s="1">
        <v>1.1000000000000001</v>
      </c>
      <c r="Z25" s="1">
        <v>0.1</v>
      </c>
      <c r="AA25" s="7">
        <v>1</v>
      </c>
      <c r="AB25" s="7">
        <v>1</v>
      </c>
      <c r="AC25" s="1" t="s">
        <v>24</v>
      </c>
    </row>
    <row r="26" spans="1:29" s="3" customFormat="1" x14ac:dyDescent="0.15">
      <c r="A26" s="1" t="s">
        <v>112</v>
      </c>
      <c r="B26" s="1">
        <v>0.2</v>
      </c>
      <c r="C26" s="7">
        <v>0.60499999999999998</v>
      </c>
      <c r="D26" s="7">
        <v>0.11799999999999999</v>
      </c>
      <c r="E26" s="7">
        <v>0.14699999999999999</v>
      </c>
      <c r="F26" s="7">
        <v>0.106</v>
      </c>
      <c r="G26" s="7">
        <v>9.3600000000000003E-2</v>
      </c>
      <c r="H26" s="7">
        <v>8.7499999999999994E-2</v>
      </c>
      <c r="I26" s="7">
        <v>7.3300000000000004E-2</v>
      </c>
      <c r="J26" s="7">
        <v>6.8500000000000005E-2</v>
      </c>
      <c r="K26" s="7">
        <v>9.5699999999999993E-2</v>
      </c>
      <c r="L26" s="1">
        <v>0.1</v>
      </c>
      <c r="M26" s="1">
        <v>0.1</v>
      </c>
      <c r="N26" s="1">
        <v>0.1</v>
      </c>
      <c r="O26" s="1">
        <v>0.1</v>
      </c>
      <c r="P26" s="1">
        <v>0.1</v>
      </c>
      <c r="Q26" s="1">
        <v>0.1</v>
      </c>
      <c r="R26" s="1">
        <v>0.4</v>
      </c>
      <c r="S26" s="1">
        <v>0.5</v>
      </c>
      <c r="T26" s="1">
        <v>0.7</v>
      </c>
      <c r="U26" s="1">
        <v>0.4</v>
      </c>
      <c r="V26" s="1">
        <v>0.5</v>
      </c>
      <c r="W26" s="1">
        <v>0.4</v>
      </c>
      <c r="X26" s="1" t="s">
        <v>24</v>
      </c>
      <c r="Y26" s="1" t="s">
        <v>24</v>
      </c>
      <c r="Z26" s="1" t="s">
        <v>24</v>
      </c>
      <c r="AA26" s="1" t="s">
        <v>24</v>
      </c>
      <c r="AB26" s="1" t="s">
        <v>24</v>
      </c>
      <c r="AC26" s="1" t="s">
        <v>24</v>
      </c>
    </row>
    <row r="27" spans="1:29" s="3" customFormat="1" x14ac:dyDescent="0.15">
      <c r="A27" s="1" t="s">
        <v>113</v>
      </c>
      <c r="B27" s="7">
        <v>15.7</v>
      </c>
      <c r="C27" s="7">
        <v>2.08</v>
      </c>
      <c r="D27" s="7">
        <v>0.56499999999999995</v>
      </c>
      <c r="E27" s="7">
        <v>2.72</v>
      </c>
      <c r="F27" s="7">
        <v>0.90800000000000003</v>
      </c>
      <c r="G27" s="7">
        <v>0.95299999999999996</v>
      </c>
      <c r="H27" s="7">
        <v>1.36</v>
      </c>
      <c r="I27" s="7">
        <v>0.45600000000000002</v>
      </c>
      <c r="J27" s="7">
        <v>0.35399999999999998</v>
      </c>
      <c r="K27" s="7">
        <v>0.34300000000000003</v>
      </c>
      <c r="L27" s="7">
        <v>0.6</v>
      </c>
      <c r="M27" s="7">
        <v>0.2</v>
      </c>
      <c r="N27" s="7">
        <v>0.2</v>
      </c>
      <c r="O27" s="7" t="s">
        <v>114</v>
      </c>
      <c r="P27" s="7">
        <v>0.4</v>
      </c>
      <c r="Q27" s="7" t="s">
        <v>114</v>
      </c>
      <c r="R27" s="7">
        <v>7.1</v>
      </c>
      <c r="S27" s="7">
        <v>4.3</v>
      </c>
      <c r="T27" s="7">
        <v>5.4</v>
      </c>
      <c r="U27" s="7">
        <v>3.8</v>
      </c>
      <c r="V27" s="7">
        <v>3.9</v>
      </c>
      <c r="W27" s="7">
        <v>4.0999999999999996</v>
      </c>
      <c r="X27" s="1" t="s">
        <v>24</v>
      </c>
      <c r="Y27" s="1" t="s">
        <v>24</v>
      </c>
      <c r="Z27" s="1" t="s">
        <v>24</v>
      </c>
      <c r="AA27" s="1" t="s">
        <v>24</v>
      </c>
      <c r="AB27" s="1" t="s">
        <v>24</v>
      </c>
      <c r="AC27" s="1" t="s">
        <v>24</v>
      </c>
    </row>
    <row r="28" spans="1:29" s="3" customFormat="1" x14ac:dyDescent="0.15">
      <c r="A28" s="1" t="s">
        <v>115</v>
      </c>
      <c r="B28" s="7">
        <v>2.37</v>
      </c>
      <c r="C28" s="7">
        <v>0.66900000000000004</v>
      </c>
      <c r="D28" s="7">
        <v>2.77</v>
      </c>
      <c r="E28" s="7">
        <v>1.46</v>
      </c>
      <c r="F28" s="7">
        <v>1.1399999999999999</v>
      </c>
      <c r="G28" s="7">
        <v>3.34</v>
      </c>
      <c r="H28" s="7">
        <v>2.2200000000000002</v>
      </c>
      <c r="I28" s="7">
        <v>2.87</v>
      </c>
      <c r="J28" s="7">
        <v>5.17</v>
      </c>
      <c r="K28" s="7">
        <v>2.96</v>
      </c>
      <c r="L28" s="7">
        <v>2.2000000000000002</v>
      </c>
      <c r="M28" s="7">
        <v>4.7</v>
      </c>
      <c r="N28" s="7">
        <v>2.6</v>
      </c>
      <c r="O28" s="7">
        <v>2.8</v>
      </c>
      <c r="P28" s="7">
        <v>2.6</v>
      </c>
      <c r="Q28" s="7">
        <v>2.5</v>
      </c>
      <c r="R28" s="7">
        <v>3.9</v>
      </c>
      <c r="S28" s="7">
        <v>6.3</v>
      </c>
      <c r="T28" s="7">
        <v>6.6</v>
      </c>
      <c r="U28" s="7">
        <v>5.5</v>
      </c>
      <c r="V28" s="7">
        <v>7.7</v>
      </c>
      <c r="W28" s="7">
        <v>6.6</v>
      </c>
      <c r="X28" s="1" t="s">
        <v>24</v>
      </c>
      <c r="Y28" s="1" t="s">
        <v>24</v>
      </c>
      <c r="Z28" s="1" t="s">
        <v>24</v>
      </c>
      <c r="AA28" s="1" t="s">
        <v>24</v>
      </c>
      <c r="AB28" s="1" t="s">
        <v>24</v>
      </c>
      <c r="AC28" s="1" t="s">
        <v>24</v>
      </c>
    </row>
    <row r="29" spans="1:29" s="3" customFormat="1" x14ac:dyDescent="0.15">
      <c r="A29" s="1" t="s">
        <v>116</v>
      </c>
      <c r="B29" s="7">
        <v>54.1</v>
      </c>
      <c r="C29" s="7">
        <v>38.5</v>
      </c>
      <c r="D29" s="7">
        <v>25.3</v>
      </c>
      <c r="E29" s="7">
        <v>37.9</v>
      </c>
      <c r="F29" s="7">
        <v>35.9</v>
      </c>
      <c r="G29" s="7">
        <v>51.9</v>
      </c>
      <c r="H29" s="7">
        <v>55.8</v>
      </c>
      <c r="I29" s="7">
        <v>38.1</v>
      </c>
      <c r="J29" s="7">
        <v>60.5</v>
      </c>
      <c r="K29" s="7">
        <v>59</v>
      </c>
      <c r="L29" s="7">
        <v>60</v>
      </c>
      <c r="M29" s="7">
        <v>62</v>
      </c>
      <c r="N29" s="7">
        <v>62</v>
      </c>
      <c r="O29" s="7">
        <v>61</v>
      </c>
      <c r="P29" s="7">
        <v>61</v>
      </c>
      <c r="Q29" s="7">
        <v>61</v>
      </c>
      <c r="R29" s="7">
        <v>63</v>
      </c>
      <c r="S29" s="7">
        <v>64</v>
      </c>
      <c r="T29" s="7">
        <v>59</v>
      </c>
      <c r="U29" s="7">
        <v>53</v>
      </c>
      <c r="V29" s="7">
        <v>55</v>
      </c>
      <c r="W29" s="7">
        <v>53</v>
      </c>
      <c r="X29" s="1" t="s">
        <v>24</v>
      </c>
      <c r="Y29" s="1" t="s">
        <v>24</v>
      </c>
      <c r="Z29" s="1" t="s">
        <v>24</v>
      </c>
      <c r="AA29" s="1" t="s">
        <v>24</v>
      </c>
      <c r="AB29" s="1" t="s">
        <v>24</v>
      </c>
      <c r="AC29" s="1" t="s">
        <v>24</v>
      </c>
    </row>
    <row r="30" spans="1:29" s="3" customFormat="1" x14ac:dyDescent="0.15">
      <c r="A30" s="1" t="s">
        <v>117</v>
      </c>
      <c r="B30" s="7">
        <v>22.8</v>
      </c>
      <c r="C30" s="7">
        <v>26.1</v>
      </c>
      <c r="D30" s="7">
        <v>22.7</v>
      </c>
      <c r="E30" s="7">
        <v>24.5</v>
      </c>
      <c r="F30" s="7">
        <v>22.8</v>
      </c>
      <c r="G30" s="7">
        <v>24.7</v>
      </c>
      <c r="H30" s="7">
        <v>25.6</v>
      </c>
      <c r="I30" s="7">
        <v>25.9</v>
      </c>
      <c r="J30" s="7">
        <v>24.8</v>
      </c>
      <c r="K30" s="7">
        <v>28.7</v>
      </c>
      <c r="L30" s="7">
        <v>31.7</v>
      </c>
      <c r="M30" s="7">
        <v>30.7</v>
      </c>
      <c r="N30" s="7">
        <v>33.1</v>
      </c>
      <c r="O30" s="7">
        <v>32.200000000000003</v>
      </c>
      <c r="P30" s="7">
        <v>32.6</v>
      </c>
      <c r="Q30" s="7">
        <v>32.700000000000003</v>
      </c>
      <c r="R30" s="7">
        <v>30.1</v>
      </c>
      <c r="S30" s="7">
        <v>30.8</v>
      </c>
      <c r="T30" s="7">
        <v>30.9</v>
      </c>
      <c r="U30" s="7">
        <v>26.5</v>
      </c>
      <c r="V30" s="7">
        <v>28.5</v>
      </c>
      <c r="W30" s="7">
        <v>30</v>
      </c>
      <c r="X30" s="7">
        <v>29.2</v>
      </c>
      <c r="Y30" s="7">
        <v>26.9</v>
      </c>
      <c r="Z30" s="7">
        <v>28.4</v>
      </c>
      <c r="AA30" s="7">
        <v>27</v>
      </c>
      <c r="AB30" s="7">
        <v>27.3</v>
      </c>
      <c r="AC30" s="1" t="s">
        <v>24</v>
      </c>
    </row>
    <row r="31" spans="1:29" s="3" customFormat="1" x14ac:dyDescent="0.15">
      <c r="A31" s="1" t="s">
        <v>118</v>
      </c>
      <c r="B31" s="7">
        <v>2.67</v>
      </c>
      <c r="C31" s="7">
        <v>2.68</v>
      </c>
      <c r="D31" s="7">
        <v>2.59</v>
      </c>
      <c r="E31" s="7">
        <v>2.83</v>
      </c>
      <c r="F31" s="7">
        <v>2.5</v>
      </c>
      <c r="G31" s="7">
        <v>2.4700000000000002</v>
      </c>
      <c r="H31" s="7">
        <v>2.65</v>
      </c>
      <c r="I31" s="7">
        <v>2.4900000000000002</v>
      </c>
      <c r="J31" s="7">
        <v>2.64</v>
      </c>
      <c r="K31" s="7">
        <v>3.7</v>
      </c>
      <c r="L31" s="7">
        <v>0.36</v>
      </c>
      <c r="M31" s="7">
        <v>0.39</v>
      </c>
      <c r="N31" s="7">
        <v>1.02</v>
      </c>
      <c r="O31" s="7">
        <v>1.04</v>
      </c>
      <c r="P31" s="7">
        <v>1</v>
      </c>
      <c r="Q31" s="7">
        <v>1</v>
      </c>
      <c r="R31" s="7">
        <v>0.49</v>
      </c>
      <c r="S31" s="7">
        <v>0.38</v>
      </c>
      <c r="T31" s="7">
        <v>0.45</v>
      </c>
      <c r="U31" s="7">
        <v>0.3</v>
      </c>
      <c r="V31" s="7">
        <v>0.34</v>
      </c>
      <c r="W31" s="7">
        <v>0.5</v>
      </c>
      <c r="X31" s="1" t="s">
        <v>24</v>
      </c>
      <c r="Y31" s="1" t="s">
        <v>24</v>
      </c>
      <c r="Z31" s="1" t="s">
        <v>24</v>
      </c>
      <c r="AA31" s="1" t="s">
        <v>24</v>
      </c>
      <c r="AB31" s="1" t="s">
        <v>24</v>
      </c>
      <c r="AC31" s="1" t="s">
        <v>24</v>
      </c>
    </row>
    <row r="32" spans="1:29" s="3" customFormat="1" x14ac:dyDescent="0.15">
      <c r="A32" s="1" t="s">
        <v>119</v>
      </c>
      <c r="B32" s="7">
        <v>2.1703349994356502</v>
      </c>
      <c r="C32" s="7">
        <v>0.85640245923676994</v>
      </c>
      <c r="D32" s="7">
        <v>1.1536014861865165</v>
      </c>
      <c r="E32" s="7">
        <v>1.1927066213114832</v>
      </c>
      <c r="F32" s="7">
        <v>1.0362860808116166</v>
      </c>
      <c r="G32" s="7">
        <v>2.3365318237167583</v>
      </c>
      <c r="H32" s="7">
        <v>1.5739816887799083</v>
      </c>
      <c r="I32" s="7">
        <v>3.4412518909970662</v>
      </c>
      <c r="J32" s="7">
        <v>2.4147420939666917</v>
      </c>
      <c r="K32" s="7">
        <v>3.4608044585595499</v>
      </c>
      <c r="L32" s="7">
        <v>8.1</v>
      </c>
      <c r="M32" s="7">
        <v>5.9</v>
      </c>
      <c r="N32" s="7">
        <v>25.6</v>
      </c>
      <c r="O32" s="7">
        <v>25.6</v>
      </c>
      <c r="P32" s="7">
        <v>26.8</v>
      </c>
      <c r="Q32" s="7">
        <v>27.6</v>
      </c>
      <c r="R32" s="7">
        <v>9.6</v>
      </c>
      <c r="S32" s="7">
        <v>7.2</v>
      </c>
      <c r="T32" s="7">
        <v>9</v>
      </c>
      <c r="U32" s="7">
        <v>5.6</v>
      </c>
      <c r="V32" s="7">
        <v>5.5</v>
      </c>
      <c r="W32" s="7">
        <v>11.7</v>
      </c>
      <c r="X32" s="7">
        <v>4.5999999999999996</v>
      </c>
      <c r="Y32" s="7">
        <v>2.8</v>
      </c>
      <c r="Z32" s="7">
        <v>5.6</v>
      </c>
      <c r="AA32" s="7">
        <v>4</v>
      </c>
      <c r="AB32" s="7">
        <v>3.5</v>
      </c>
      <c r="AC32" s="1" t="s">
        <v>24</v>
      </c>
    </row>
    <row r="33" spans="1:29" s="3" customFormat="1" x14ac:dyDescent="0.15">
      <c r="A33" s="1" t="s">
        <v>120</v>
      </c>
      <c r="B33" s="1">
        <v>758</v>
      </c>
      <c r="C33" s="1">
        <v>699</v>
      </c>
      <c r="D33" s="1">
        <v>766</v>
      </c>
      <c r="E33" s="1">
        <v>768</v>
      </c>
      <c r="F33" s="1">
        <v>678</v>
      </c>
      <c r="G33" s="1">
        <v>728</v>
      </c>
      <c r="H33" s="1">
        <v>793</v>
      </c>
      <c r="I33" s="1">
        <v>759</v>
      </c>
      <c r="J33" s="1">
        <v>779</v>
      </c>
      <c r="K33" s="1">
        <v>854</v>
      </c>
      <c r="L33" s="1">
        <v>806</v>
      </c>
      <c r="M33" s="1">
        <v>800</v>
      </c>
      <c r="N33" s="1">
        <v>868</v>
      </c>
      <c r="O33" s="1">
        <v>849</v>
      </c>
      <c r="P33" s="1">
        <v>842</v>
      </c>
      <c r="Q33" s="1">
        <v>862</v>
      </c>
      <c r="R33" s="1">
        <v>781</v>
      </c>
      <c r="S33" s="1">
        <v>747</v>
      </c>
      <c r="T33" s="1">
        <v>735</v>
      </c>
      <c r="U33" s="1">
        <v>626</v>
      </c>
      <c r="V33" s="1">
        <v>692</v>
      </c>
      <c r="W33" s="1">
        <v>737</v>
      </c>
      <c r="X33" s="1">
        <v>693</v>
      </c>
      <c r="Y33" s="1">
        <v>680</v>
      </c>
      <c r="Z33" s="1">
        <v>699</v>
      </c>
      <c r="AA33" s="1">
        <v>685</v>
      </c>
      <c r="AB33" s="1">
        <v>746</v>
      </c>
      <c r="AC33" s="1" t="s">
        <v>24</v>
      </c>
    </row>
    <row r="34" spans="1:29" s="3" customFormat="1" x14ac:dyDescent="0.15">
      <c r="A34" s="1" t="s">
        <v>121</v>
      </c>
      <c r="B34" s="7">
        <v>6.62</v>
      </c>
      <c r="C34" s="7">
        <v>8.11</v>
      </c>
      <c r="D34" s="7">
        <v>3.96</v>
      </c>
      <c r="E34" s="7">
        <v>5.14</v>
      </c>
      <c r="F34" s="7">
        <v>4.26</v>
      </c>
      <c r="G34" s="7">
        <v>5.66</v>
      </c>
      <c r="H34" s="7">
        <v>6.71</v>
      </c>
      <c r="I34" s="7">
        <v>9.18</v>
      </c>
      <c r="J34" s="7">
        <v>5.94</v>
      </c>
      <c r="K34" s="7">
        <v>12.1</v>
      </c>
      <c r="L34" s="7">
        <v>6.7</v>
      </c>
      <c r="M34" s="7">
        <v>6.1</v>
      </c>
      <c r="N34" s="7">
        <v>9.1999999999999993</v>
      </c>
      <c r="O34" s="7">
        <v>9</v>
      </c>
      <c r="P34" s="7">
        <v>8.9</v>
      </c>
      <c r="Q34" s="7">
        <v>8.9</v>
      </c>
      <c r="R34" s="7">
        <v>5.8</v>
      </c>
      <c r="S34" s="7">
        <v>5.6</v>
      </c>
      <c r="T34" s="7">
        <v>5.9</v>
      </c>
      <c r="U34" s="7">
        <v>5.8</v>
      </c>
      <c r="V34" s="7">
        <v>5.5</v>
      </c>
      <c r="W34" s="7">
        <v>6.5</v>
      </c>
      <c r="X34" s="7">
        <v>5.3</v>
      </c>
      <c r="Y34" s="7">
        <v>7.4</v>
      </c>
      <c r="Z34" s="7">
        <v>4.9000000000000004</v>
      </c>
      <c r="AA34" s="7">
        <v>4.7</v>
      </c>
      <c r="AB34" s="7">
        <v>10.1</v>
      </c>
      <c r="AC34" s="1" t="s">
        <v>24</v>
      </c>
    </row>
    <row r="35" spans="1:29" s="3" customFormat="1" x14ac:dyDescent="0.15">
      <c r="A35" s="1" t="s">
        <v>35</v>
      </c>
      <c r="B35" s="1">
        <v>306</v>
      </c>
      <c r="C35" s="1">
        <v>293</v>
      </c>
      <c r="D35" s="1">
        <v>55.6</v>
      </c>
      <c r="E35" s="1">
        <v>173</v>
      </c>
      <c r="F35" s="1">
        <v>60.3</v>
      </c>
      <c r="G35" s="1">
        <v>137</v>
      </c>
      <c r="H35" s="1">
        <v>798</v>
      </c>
      <c r="I35" s="1">
        <v>205</v>
      </c>
      <c r="J35" s="1">
        <v>526</v>
      </c>
      <c r="K35" s="1">
        <v>4910</v>
      </c>
      <c r="L35" s="1">
        <v>868</v>
      </c>
      <c r="M35" s="1">
        <v>592</v>
      </c>
      <c r="N35" s="1">
        <v>4830</v>
      </c>
      <c r="O35" s="1">
        <v>4690</v>
      </c>
      <c r="P35" s="1">
        <v>4760</v>
      </c>
      <c r="Q35" s="1">
        <v>2370</v>
      </c>
      <c r="R35" s="1">
        <v>1265</v>
      </c>
      <c r="S35" s="1">
        <v>595</v>
      </c>
      <c r="T35" s="1">
        <v>1090</v>
      </c>
      <c r="U35" s="1">
        <v>306</v>
      </c>
      <c r="V35" s="1">
        <v>431</v>
      </c>
      <c r="W35" s="1">
        <v>1450</v>
      </c>
      <c r="X35" s="1">
        <v>232</v>
      </c>
      <c r="Y35" s="1">
        <v>232</v>
      </c>
      <c r="Z35" s="1">
        <v>82.1</v>
      </c>
      <c r="AA35" s="1">
        <v>98.7</v>
      </c>
      <c r="AB35" s="1">
        <v>260</v>
      </c>
      <c r="AC35" s="7">
        <v>97.62</v>
      </c>
    </row>
    <row r="36" spans="1:29" s="3" customFormat="1" x14ac:dyDescent="0.15">
      <c r="A36" s="1" t="s">
        <v>122</v>
      </c>
      <c r="B36" s="7">
        <v>59.9</v>
      </c>
      <c r="C36" s="7">
        <v>90.8</v>
      </c>
      <c r="D36" s="7">
        <v>64.3</v>
      </c>
      <c r="E36" s="7">
        <v>63.3</v>
      </c>
      <c r="F36" s="7">
        <v>58.7</v>
      </c>
      <c r="G36" s="7">
        <v>65</v>
      </c>
      <c r="H36" s="7">
        <v>64.3</v>
      </c>
      <c r="I36" s="7">
        <v>60.8</v>
      </c>
      <c r="J36" s="7">
        <v>69.900000000000006</v>
      </c>
      <c r="K36" s="7">
        <v>70.3</v>
      </c>
      <c r="L36" s="7">
        <v>67</v>
      </c>
      <c r="M36" s="7">
        <v>70</v>
      </c>
      <c r="N36" s="7">
        <v>75</v>
      </c>
      <c r="O36" s="7">
        <v>71</v>
      </c>
      <c r="P36" s="7">
        <v>74</v>
      </c>
      <c r="Q36" s="7">
        <v>74</v>
      </c>
      <c r="R36" s="7">
        <v>61</v>
      </c>
      <c r="S36" s="7">
        <v>62</v>
      </c>
      <c r="T36" s="7">
        <v>65</v>
      </c>
      <c r="U36" s="7">
        <v>57</v>
      </c>
      <c r="V36" s="7">
        <v>62</v>
      </c>
      <c r="W36" s="7">
        <v>70</v>
      </c>
      <c r="X36" s="7">
        <v>66</v>
      </c>
      <c r="Y36" s="7">
        <v>86</v>
      </c>
      <c r="Z36" s="7">
        <v>69</v>
      </c>
      <c r="AA36" s="7">
        <v>68</v>
      </c>
      <c r="AB36" s="7">
        <v>56</v>
      </c>
      <c r="AC36" s="1" t="s">
        <v>24</v>
      </c>
    </row>
    <row r="37" spans="1:29" s="3" customFormat="1" x14ac:dyDescent="0.15">
      <c r="A37" s="1" t="s">
        <v>34</v>
      </c>
      <c r="B37" s="7">
        <v>33.919507576236661</v>
      </c>
      <c r="C37" s="7">
        <v>37.863636364171157</v>
      </c>
      <c r="D37" s="7">
        <v>27.824035813065166</v>
      </c>
      <c r="E37" s="7">
        <v>31.194473140936466</v>
      </c>
      <c r="F37" s="7">
        <v>29.114841598207367</v>
      </c>
      <c r="G37" s="7">
        <v>33.919507576236661</v>
      </c>
      <c r="H37" s="7">
        <v>30.979338843412766</v>
      </c>
      <c r="I37" s="7">
        <v>32.843836088618161</v>
      </c>
      <c r="J37" s="7">
        <v>29.401687328238967</v>
      </c>
      <c r="K37" s="7">
        <v>35.138601928870962</v>
      </c>
      <c r="L37" s="7">
        <v>33.200000000000003</v>
      </c>
      <c r="M37" s="7">
        <v>31.2</v>
      </c>
      <c r="N37" s="7">
        <v>36.5</v>
      </c>
      <c r="O37" s="7">
        <v>35.5</v>
      </c>
      <c r="P37" s="7">
        <v>35.1</v>
      </c>
      <c r="Q37" s="7">
        <v>35.4</v>
      </c>
      <c r="R37" s="7">
        <v>33</v>
      </c>
      <c r="S37" s="7">
        <v>32.200000000000003</v>
      </c>
      <c r="T37" s="7">
        <v>36.1</v>
      </c>
      <c r="U37" s="7">
        <v>26.3</v>
      </c>
      <c r="V37" s="7">
        <v>30</v>
      </c>
      <c r="W37" s="7">
        <v>28</v>
      </c>
      <c r="X37" s="7">
        <v>31</v>
      </c>
      <c r="Y37" s="7">
        <v>35.700000000000003</v>
      </c>
      <c r="Z37" s="7">
        <v>34.6</v>
      </c>
      <c r="AA37" s="7">
        <v>32.700000000000003</v>
      </c>
      <c r="AB37" s="7">
        <v>31.2</v>
      </c>
      <c r="AC37" s="1" t="s">
        <v>24</v>
      </c>
    </row>
    <row r="38" spans="1:29" s="3" customFormat="1" x14ac:dyDescent="0.15">
      <c r="A38" s="1" t="s">
        <v>123</v>
      </c>
      <c r="B38" s="7">
        <v>0.38500000000000001</v>
      </c>
      <c r="C38" s="7">
        <v>0.106</v>
      </c>
      <c r="D38" s="7">
        <v>0.29599999999999999</v>
      </c>
      <c r="E38" s="7">
        <v>0.2</v>
      </c>
      <c r="F38" s="7">
        <v>0.16300000000000001</v>
      </c>
      <c r="G38" s="7">
        <v>0.22500000000000001</v>
      </c>
      <c r="H38" s="7">
        <v>0.106</v>
      </c>
      <c r="I38" s="7">
        <v>7.9500000000000001E-2</v>
      </c>
      <c r="J38" s="7">
        <v>8.9499999999999996E-2</v>
      </c>
      <c r="K38" s="7">
        <v>7.3700000000000002E-2</v>
      </c>
      <c r="L38" s="7">
        <v>0.15</v>
      </c>
      <c r="M38" s="7">
        <v>0.12</v>
      </c>
      <c r="N38" s="7">
        <v>0.08</v>
      </c>
      <c r="O38" s="7">
        <v>0.09</v>
      </c>
      <c r="P38" s="7">
        <v>0.09</v>
      </c>
      <c r="Q38" s="7">
        <v>0.09</v>
      </c>
      <c r="R38" s="7">
        <v>1.65</v>
      </c>
      <c r="S38" s="7">
        <v>1.37</v>
      </c>
      <c r="T38" s="7">
        <v>1.77</v>
      </c>
      <c r="U38" s="7">
        <v>1.67</v>
      </c>
      <c r="V38" s="7">
        <v>1.28</v>
      </c>
      <c r="W38" s="7">
        <v>1.55</v>
      </c>
      <c r="X38" s="1" t="s">
        <v>24</v>
      </c>
      <c r="Y38" s="1" t="s">
        <v>24</v>
      </c>
      <c r="Z38" s="1" t="s">
        <v>24</v>
      </c>
      <c r="AA38" s="1" t="s">
        <v>24</v>
      </c>
      <c r="AB38" s="1" t="s">
        <v>24</v>
      </c>
      <c r="AC38" s="1" t="s">
        <v>24</v>
      </c>
    </row>
    <row r="39" spans="1:29" s="3" customFormat="1" x14ac:dyDescent="0.15">
      <c r="A39" s="1" t="s">
        <v>124</v>
      </c>
      <c r="B39" s="7">
        <v>0.497</v>
      </c>
      <c r="C39" s="7">
        <v>0.57399999999999995</v>
      </c>
      <c r="D39" s="7">
        <v>0.36299999999999999</v>
      </c>
      <c r="E39" s="7">
        <v>0.46700000000000003</v>
      </c>
      <c r="F39" s="7">
        <v>1.03</v>
      </c>
      <c r="G39" s="7">
        <v>0.48699999999999999</v>
      </c>
      <c r="H39" s="7">
        <v>0.45400000000000001</v>
      </c>
      <c r="I39" s="7">
        <v>0.50900000000000001</v>
      </c>
      <c r="J39" s="7">
        <v>0.46200000000000002</v>
      </c>
      <c r="K39" s="7">
        <v>0.45800000000000002</v>
      </c>
      <c r="L39" s="7">
        <v>0.06</v>
      </c>
      <c r="M39" s="7">
        <v>0.06</v>
      </c>
      <c r="N39" s="7">
        <v>0.11</v>
      </c>
      <c r="O39" s="7">
        <v>0.09</v>
      </c>
      <c r="P39" s="7">
        <v>0.09</v>
      </c>
      <c r="Q39" s="7">
        <v>0.09</v>
      </c>
      <c r="R39" s="7">
        <v>0.1</v>
      </c>
      <c r="S39" s="7">
        <v>0.09</v>
      </c>
      <c r="T39" s="7">
        <v>0.06</v>
      </c>
      <c r="U39" s="7">
        <v>0.08</v>
      </c>
      <c r="V39" s="7">
        <v>0.08</v>
      </c>
      <c r="W39" s="7">
        <v>0.12</v>
      </c>
      <c r="X39" s="1" t="s">
        <v>24</v>
      </c>
      <c r="Y39" s="1" t="s">
        <v>24</v>
      </c>
      <c r="Z39" s="1" t="s">
        <v>24</v>
      </c>
      <c r="AA39" s="1" t="s">
        <v>24</v>
      </c>
      <c r="AB39" s="1" t="s">
        <v>24</v>
      </c>
      <c r="AC39" s="1" t="s">
        <v>24</v>
      </c>
    </row>
    <row r="40" spans="1:29" s="3" customFormat="1" x14ac:dyDescent="0.15">
      <c r="A40" s="1" t="s">
        <v>125</v>
      </c>
      <c r="B40" s="7">
        <v>0.8172897855013378</v>
      </c>
      <c r="C40" s="7">
        <v>0.58746543980396915</v>
      </c>
      <c r="D40" s="7">
        <v>0.4387555690586129</v>
      </c>
      <c r="E40" s="7">
        <v>0.59176696499081827</v>
      </c>
      <c r="F40" s="7">
        <v>0.55489674910353992</v>
      </c>
      <c r="G40" s="7">
        <v>0.5333891231692941</v>
      </c>
      <c r="H40" s="7">
        <v>0.81114474952012472</v>
      </c>
      <c r="I40" s="7">
        <v>0.72511424578314176</v>
      </c>
      <c r="J40" s="7">
        <v>1.0938164046559258</v>
      </c>
      <c r="K40" s="7">
        <v>0.74354935372678099</v>
      </c>
      <c r="L40" s="7">
        <v>0.61</v>
      </c>
      <c r="M40" s="7">
        <v>0.85</v>
      </c>
      <c r="N40" s="7">
        <v>0.39</v>
      </c>
      <c r="O40" s="7">
        <v>0.34</v>
      </c>
      <c r="P40" s="7">
        <v>0.36</v>
      </c>
      <c r="Q40" s="7">
        <v>0.34</v>
      </c>
      <c r="R40" s="7">
        <v>0.75</v>
      </c>
      <c r="S40" s="7">
        <v>0.96</v>
      </c>
      <c r="T40" s="7">
        <v>0.56999999999999995</v>
      </c>
      <c r="U40" s="7">
        <v>0.48</v>
      </c>
      <c r="V40" s="7">
        <v>0.32</v>
      </c>
      <c r="W40" s="7">
        <v>0.37</v>
      </c>
      <c r="X40" s="1" t="s">
        <v>24</v>
      </c>
      <c r="Y40" s="1" t="s">
        <v>24</v>
      </c>
      <c r="Z40" s="1" t="s">
        <v>24</v>
      </c>
      <c r="AA40" s="1" t="s">
        <v>24</v>
      </c>
      <c r="AB40" s="1" t="s">
        <v>24</v>
      </c>
      <c r="AC40" s="1" t="s">
        <v>24</v>
      </c>
    </row>
    <row r="41" spans="1:29" s="3" customFormat="1" x14ac:dyDescent="0.15">
      <c r="A41" s="1" t="s">
        <v>126</v>
      </c>
      <c r="B41" s="7">
        <v>0.246</v>
      </c>
      <c r="C41" s="7">
        <v>0.217</v>
      </c>
      <c r="D41" s="7">
        <v>0.186</v>
      </c>
      <c r="E41" s="7">
        <v>0.23200000000000001</v>
      </c>
      <c r="F41" s="7">
        <v>0.24399999999999999</v>
      </c>
      <c r="G41" s="7">
        <v>0.22800000000000001</v>
      </c>
      <c r="H41" s="7">
        <v>0.247</v>
      </c>
      <c r="I41" s="7">
        <v>0.23300000000000001</v>
      </c>
      <c r="J41" s="7">
        <v>0.33300000000000002</v>
      </c>
      <c r="K41" s="7">
        <v>0.28599999999999998</v>
      </c>
      <c r="L41" s="7">
        <v>0.16800000000000001</v>
      </c>
      <c r="M41" s="7">
        <v>0.24</v>
      </c>
      <c r="N41" s="7">
        <v>0.20699999999999999</v>
      </c>
      <c r="O41" s="7">
        <v>0.21</v>
      </c>
      <c r="P41" s="7">
        <v>0.20100000000000001</v>
      </c>
      <c r="Q41" s="7">
        <v>0.20200000000000001</v>
      </c>
      <c r="R41" s="7">
        <v>0.16700000000000001</v>
      </c>
      <c r="S41" s="7">
        <v>0.14199999999999999</v>
      </c>
      <c r="T41" s="7">
        <v>0.187</v>
      </c>
      <c r="U41" s="7">
        <v>0.16</v>
      </c>
      <c r="V41" s="7">
        <v>0.217</v>
      </c>
      <c r="W41" s="7">
        <v>0.216</v>
      </c>
      <c r="X41" s="1" t="s">
        <v>24</v>
      </c>
      <c r="Y41" s="1" t="s">
        <v>24</v>
      </c>
      <c r="Z41" s="1" t="s">
        <v>24</v>
      </c>
      <c r="AA41" s="1" t="s">
        <v>24</v>
      </c>
      <c r="AB41" s="1" t="s">
        <v>24</v>
      </c>
      <c r="AC41" s="1" t="s">
        <v>24</v>
      </c>
    </row>
    <row r="42" spans="1:29" s="3" customFormat="1" x14ac:dyDescent="0.15">
      <c r="A42" s="1" t="s">
        <v>127</v>
      </c>
      <c r="B42" s="7">
        <v>28.2</v>
      </c>
      <c r="C42" s="7">
        <v>24.7</v>
      </c>
      <c r="D42" s="7">
        <v>18.899999999999999</v>
      </c>
      <c r="E42" s="7">
        <v>25.8</v>
      </c>
      <c r="F42" s="7">
        <v>25.3</v>
      </c>
      <c r="G42" s="7">
        <v>24.5</v>
      </c>
      <c r="H42" s="7">
        <v>24.1</v>
      </c>
      <c r="I42" s="7">
        <v>24.2</v>
      </c>
      <c r="J42" s="7">
        <v>31.8</v>
      </c>
      <c r="K42" s="7">
        <v>28.5</v>
      </c>
      <c r="L42" s="7">
        <v>32</v>
      </c>
      <c r="M42" s="7">
        <v>47</v>
      </c>
      <c r="N42" s="7">
        <v>37</v>
      </c>
      <c r="O42" s="7">
        <v>37</v>
      </c>
      <c r="P42" s="7">
        <v>37</v>
      </c>
      <c r="Q42" s="7">
        <v>38</v>
      </c>
      <c r="R42" s="7">
        <v>30</v>
      </c>
      <c r="S42" s="7">
        <v>33</v>
      </c>
      <c r="T42" s="7">
        <v>38</v>
      </c>
      <c r="U42" s="7">
        <v>29</v>
      </c>
      <c r="V42" s="7">
        <v>34</v>
      </c>
      <c r="W42" s="7">
        <v>41</v>
      </c>
      <c r="X42" s="7">
        <v>29</v>
      </c>
      <c r="Y42" s="7">
        <v>29</v>
      </c>
      <c r="Z42" s="7">
        <v>31</v>
      </c>
      <c r="AA42" s="7">
        <v>30</v>
      </c>
      <c r="AB42" s="7">
        <v>28</v>
      </c>
      <c r="AC42" s="1" t="s">
        <v>24</v>
      </c>
    </row>
    <row r="43" spans="1:29" s="3" customFormat="1" x14ac:dyDescent="0.15">
      <c r="A43" s="1" t="s">
        <v>128</v>
      </c>
      <c r="B43" s="7">
        <v>6.2399999999999997E-2</v>
      </c>
      <c r="C43" s="7">
        <v>6.6699999999999995E-2</v>
      </c>
      <c r="D43" s="7">
        <v>7.4899999999999994E-2</v>
      </c>
      <c r="E43" s="7">
        <v>0.16500000000000001</v>
      </c>
      <c r="F43" s="7">
        <v>0.104</v>
      </c>
      <c r="G43" s="7" t="s">
        <v>22</v>
      </c>
      <c r="H43" s="7">
        <v>0.14399999999999999</v>
      </c>
      <c r="I43" s="7" t="s">
        <v>22</v>
      </c>
      <c r="J43" s="7" t="s">
        <v>22</v>
      </c>
      <c r="K43" s="7">
        <v>7.0999999999999994E-2</v>
      </c>
      <c r="L43" s="7">
        <v>0.06</v>
      </c>
      <c r="M43" s="7">
        <v>0.05</v>
      </c>
      <c r="N43" s="7">
        <v>0.06</v>
      </c>
      <c r="O43" s="7">
        <v>0.06</v>
      </c>
      <c r="P43" s="7">
        <v>7.0000000000000007E-2</v>
      </c>
      <c r="Q43" s="7">
        <v>0.05</v>
      </c>
      <c r="R43" s="7">
        <v>0.13</v>
      </c>
      <c r="S43" s="7">
        <v>0.11</v>
      </c>
      <c r="T43" s="7">
        <v>0.13</v>
      </c>
      <c r="U43" s="7">
        <v>0.08</v>
      </c>
      <c r="V43" s="7">
        <v>0.09</v>
      </c>
      <c r="W43" s="7">
        <v>0.09</v>
      </c>
      <c r="X43" s="1" t="s">
        <v>24</v>
      </c>
      <c r="Y43" s="1" t="s">
        <v>24</v>
      </c>
      <c r="Z43" s="1" t="s">
        <v>24</v>
      </c>
      <c r="AA43" s="1" t="s">
        <v>24</v>
      </c>
      <c r="AB43" s="1" t="s">
        <v>24</v>
      </c>
      <c r="AC43" s="1" t="s">
        <v>24</v>
      </c>
    </row>
    <row r="44" spans="1:29" s="3" customFormat="1" x14ac:dyDescent="0.15">
      <c r="A44" s="1" t="s">
        <v>129</v>
      </c>
      <c r="B44" s="7">
        <v>13.7</v>
      </c>
      <c r="C44" s="7">
        <v>9.0500000000000007</v>
      </c>
      <c r="D44" s="7">
        <v>11.3</v>
      </c>
      <c r="E44" s="7">
        <v>12</v>
      </c>
      <c r="F44" s="7">
        <v>10.8</v>
      </c>
      <c r="G44" s="7">
        <v>10.3</v>
      </c>
      <c r="H44" s="7">
        <v>11.4</v>
      </c>
      <c r="I44" s="7">
        <v>11</v>
      </c>
      <c r="J44" s="7">
        <v>11</v>
      </c>
      <c r="K44" s="7">
        <v>12.3</v>
      </c>
      <c r="L44" s="7">
        <v>13.65</v>
      </c>
      <c r="M44" s="7">
        <v>13</v>
      </c>
      <c r="N44" s="7">
        <v>14.65</v>
      </c>
      <c r="O44" s="7">
        <v>14.3</v>
      </c>
      <c r="P44" s="7">
        <v>14.3</v>
      </c>
      <c r="Q44" s="7">
        <v>14.65</v>
      </c>
      <c r="R44" s="7">
        <v>13</v>
      </c>
      <c r="S44" s="7">
        <v>13.05</v>
      </c>
      <c r="T44" s="7">
        <v>13.9</v>
      </c>
      <c r="U44" s="7">
        <v>10.35</v>
      </c>
      <c r="V44" s="7">
        <v>11.4</v>
      </c>
      <c r="W44" s="7">
        <v>11.75</v>
      </c>
      <c r="X44" s="7">
        <v>13.4</v>
      </c>
      <c r="Y44" s="7">
        <v>9.98</v>
      </c>
      <c r="Z44" s="7">
        <v>13.85</v>
      </c>
      <c r="AA44" s="7">
        <v>13</v>
      </c>
      <c r="AB44" s="7">
        <v>12.65</v>
      </c>
      <c r="AC44" s="1" t="s">
        <v>24</v>
      </c>
    </row>
    <row r="45" spans="1:29" s="3" customFormat="1" x14ac:dyDescent="0.15">
      <c r="A45" s="1" t="s">
        <v>130</v>
      </c>
      <c r="B45" s="7">
        <v>17.100000000000001</v>
      </c>
      <c r="C45" s="7">
        <v>14.4</v>
      </c>
      <c r="D45" s="7">
        <v>12.4</v>
      </c>
      <c r="E45" s="7">
        <v>23.1</v>
      </c>
      <c r="F45" s="7">
        <v>10.5</v>
      </c>
      <c r="G45" s="7">
        <v>20</v>
      </c>
      <c r="H45" s="7">
        <v>27.8</v>
      </c>
      <c r="I45" s="7">
        <v>16.100000000000001</v>
      </c>
      <c r="J45" s="7">
        <v>20.399999999999999</v>
      </c>
      <c r="K45" s="7">
        <v>36</v>
      </c>
      <c r="L45" s="7">
        <v>30.5</v>
      </c>
      <c r="M45" s="7">
        <v>19.399999999999999</v>
      </c>
      <c r="N45" s="7">
        <v>34.1</v>
      </c>
      <c r="O45" s="7">
        <v>41</v>
      </c>
      <c r="P45" s="7">
        <v>36.299999999999997</v>
      </c>
      <c r="Q45" s="7">
        <v>35.1</v>
      </c>
      <c r="R45" s="7">
        <v>16.3</v>
      </c>
      <c r="S45" s="7">
        <v>19.100000000000001</v>
      </c>
      <c r="T45" s="7">
        <v>20.100000000000001</v>
      </c>
      <c r="U45" s="7">
        <v>23.7</v>
      </c>
      <c r="V45" s="7">
        <v>13.4</v>
      </c>
      <c r="W45" s="7">
        <v>22</v>
      </c>
      <c r="X45" s="7">
        <v>13.6</v>
      </c>
      <c r="Y45" s="7">
        <v>11.3</v>
      </c>
      <c r="Z45" s="7">
        <v>12.3</v>
      </c>
      <c r="AA45" s="7">
        <v>10.4</v>
      </c>
      <c r="AB45" s="7">
        <v>14.5</v>
      </c>
      <c r="AC45" s="1" t="s">
        <v>24</v>
      </c>
    </row>
    <row r="46" spans="1:29" s="3" customFormat="1" x14ac:dyDescent="0.15">
      <c r="A46" s="1" t="s">
        <v>36</v>
      </c>
      <c r="B46" s="7">
        <v>14.7</v>
      </c>
      <c r="C46" s="7">
        <v>9.5299999999999994</v>
      </c>
      <c r="D46" s="7">
        <v>6.01</v>
      </c>
      <c r="E46" s="7">
        <v>12.5</v>
      </c>
      <c r="F46" s="7">
        <v>6.91</v>
      </c>
      <c r="G46" s="7">
        <v>9.68</v>
      </c>
      <c r="H46" s="7">
        <v>30.7</v>
      </c>
      <c r="I46" s="7">
        <v>9.8699999999999992</v>
      </c>
      <c r="J46" s="7">
        <v>34.5</v>
      </c>
      <c r="K46" s="7">
        <v>53.9</v>
      </c>
      <c r="L46" s="7">
        <v>35.9</v>
      </c>
      <c r="M46" s="7">
        <v>39.5</v>
      </c>
      <c r="N46" s="7">
        <v>62.6</v>
      </c>
      <c r="O46" s="7">
        <v>60.7</v>
      </c>
      <c r="P46" s="7">
        <v>62.3</v>
      </c>
      <c r="Q46" s="7">
        <v>30.95</v>
      </c>
      <c r="R46" s="7">
        <v>34.4</v>
      </c>
      <c r="S46" s="7">
        <v>36</v>
      </c>
      <c r="T46" s="7">
        <v>39.799999999999997</v>
      </c>
      <c r="U46" s="7">
        <v>27.8</v>
      </c>
      <c r="V46" s="7">
        <v>30.6</v>
      </c>
      <c r="W46" s="7">
        <v>37.200000000000003</v>
      </c>
      <c r="X46" s="7">
        <v>10.5</v>
      </c>
      <c r="Y46" s="7">
        <v>9.1</v>
      </c>
      <c r="Z46" s="7">
        <v>7.7</v>
      </c>
      <c r="AA46" s="7">
        <v>9.9</v>
      </c>
      <c r="AB46" s="7">
        <v>10.4</v>
      </c>
      <c r="AC46" s="7">
        <v>8.75</v>
      </c>
    </row>
    <row r="47" spans="1:29" s="3" customFormat="1" x14ac:dyDescent="0.15">
      <c r="A47" s="1" t="s">
        <v>37</v>
      </c>
      <c r="B47" s="7">
        <v>22.6</v>
      </c>
      <c r="C47" s="7">
        <v>24.3</v>
      </c>
      <c r="D47" s="7">
        <v>18.5</v>
      </c>
      <c r="E47" s="7">
        <v>18.7</v>
      </c>
      <c r="F47" s="7">
        <v>15.6</v>
      </c>
      <c r="G47" s="7">
        <v>17</v>
      </c>
      <c r="H47" s="7">
        <v>22</v>
      </c>
      <c r="I47" s="7">
        <v>21.4</v>
      </c>
      <c r="J47" s="7">
        <v>27.7</v>
      </c>
      <c r="K47" s="7">
        <v>29.1</v>
      </c>
      <c r="L47" s="7">
        <v>25.3</v>
      </c>
      <c r="M47" s="7">
        <v>30</v>
      </c>
      <c r="N47" s="7">
        <v>32</v>
      </c>
      <c r="O47" s="7">
        <v>32.6</v>
      </c>
      <c r="P47" s="7">
        <v>32.799999999999997</v>
      </c>
      <c r="Q47" s="7">
        <v>15.85</v>
      </c>
      <c r="R47" s="7">
        <v>24.4</v>
      </c>
      <c r="S47" s="7">
        <v>29.3</v>
      </c>
      <c r="T47" s="7">
        <v>27.8</v>
      </c>
      <c r="U47" s="7">
        <v>25.7</v>
      </c>
      <c r="V47" s="7">
        <v>27.8</v>
      </c>
      <c r="W47" s="7">
        <v>26.4</v>
      </c>
      <c r="X47" s="7">
        <v>23.7</v>
      </c>
      <c r="Y47" s="7">
        <v>21.5</v>
      </c>
      <c r="Z47" s="7">
        <v>29.4</v>
      </c>
      <c r="AA47" s="7">
        <v>22.8</v>
      </c>
      <c r="AB47" s="7">
        <v>21.8</v>
      </c>
      <c r="AC47" s="7">
        <v>21.52</v>
      </c>
    </row>
    <row r="48" spans="1:29" s="3" customFormat="1" x14ac:dyDescent="0.15">
      <c r="A48" s="1" t="s">
        <v>38</v>
      </c>
      <c r="B48" s="7">
        <v>5.71</v>
      </c>
      <c r="C48" s="7">
        <v>4</v>
      </c>
      <c r="D48" s="7">
        <v>2.39</v>
      </c>
      <c r="E48" s="7">
        <v>5.05</v>
      </c>
      <c r="F48" s="7">
        <v>2.61</v>
      </c>
      <c r="G48" s="7">
        <v>3.21</v>
      </c>
      <c r="H48" s="7">
        <v>10.199999999999999</v>
      </c>
      <c r="I48" s="7">
        <v>3.54</v>
      </c>
      <c r="J48" s="7">
        <v>10.9</v>
      </c>
      <c r="K48" s="7">
        <v>27.6</v>
      </c>
      <c r="L48" s="7">
        <v>12.4</v>
      </c>
      <c r="M48" s="7">
        <v>12.8</v>
      </c>
      <c r="N48" s="7">
        <v>31.6</v>
      </c>
      <c r="O48" s="7">
        <v>31.3</v>
      </c>
      <c r="P48" s="7">
        <v>31.6</v>
      </c>
      <c r="Q48" s="7">
        <v>15.9</v>
      </c>
      <c r="R48" s="7">
        <v>12.7</v>
      </c>
      <c r="S48" s="7">
        <v>12.1</v>
      </c>
      <c r="T48" s="7">
        <v>13.85</v>
      </c>
      <c r="U48" s="7">
        <v>8.82</v>
      </c>
      <c r="V48" s="7">
        <v>9.66</v>
      </c>
      <c r="W48" s="7">
        <v>13.55</v>
      </c>
      <c r="X48" s="7">
        <v>4.8</v>
      </c>
      <c r="Y48" s="7">
        <v>3.71</v>
      </c>
      <c r="Z48" s="7">
        <v>2.82</v>
      </c>
      <c r="AA48" s="7">
        <v>3.77</v>
      </c>
      <c r="AB48" s="7">
        <v>3.62</v>
      </c>
      <c r="AC48" s="7">
        <v>3.94</v>
      </c>
    </row>
    <row r="49" spans="1:29" s="3" customFormat="1" x14ac:dyDescent="0.15">
      <c r="A49" s="1" t="s">
        <v>39</v>
      </c>
      <c r="B49" s="7">
        <v>30.5</v>
      </c>
      <c r="C49" s="7">
        <v>21.7</v>
      </c>
      <c r="D49" s="7">
        <v>12.1</v>
      </c>
      <c r="E49" s="7">
        <v>26.1</v>
      </c>
      <c r="F49" s="7">
        <v>13.3</v>
      </c>
      <c r="G49" s="7">
        <v>15.8</v>
      </c>
      <c r="H49" s="7">
        <v>53</v>
      </c>
      <c r="I49" s="7">
        <v>18.7</v>
      </c>
      <c r="J49" s="7">
        <v>53.3</v>
      </c>
      <c r="K49" s="8">
        <v>177</v>
      </c>
      <c r="L49" s="7">
        <v>60.5</v>
      </c>
      <c r="M49" s="7">
        <v>60.3</v>
      </c>
      <c r="N49" s="8">
        <v>196</v>
      </c>
      <c r="O49" s="8">
        <v>191.5</v>
      </c>
      <c r="P49" s="8">
        <v>194.5</v>
      </c>
      <c r="Q49" s="7">
        <v>97.5</v>
      </c>
      <c r="R49" s="7">
        <v>66</v>
      </c>
      <c r="S49" s="7">
        <v>56.1</v>
      </c>
      <c r="T49" s="7">
        <v>69.5</v>
      </c>
      <c r="U49" s="7">
        <v>40.799999999999997</v>
      </c>
      <c r="V49" s="7">
        <v>45.1</v>
      </c>
      <c r="W49" s="7">
        <v>72.2</v>
      </c>
      <c r="X49" s="7">
        <v>23.4</v>
      </c>
      <c r="Y49" s="7">
        <v>19.5</v>
      </c>
      <c r="Z49" s="7">
        <v>14.2</v>
      </c>
      <c r="AA49" s="7">
        <v>19.2</v>
      </c>
      <c r="AB49" s="7">
        <v>18.899999999999999</v>
      </c>
      <c r="AC49" s="7">
        <v>17.95</v>
      </c>
    </row>
    <row r="50" spans="1:29" s="3" customFormat="1" x14ac:dyDescent="0.15">
      <c r="A50" s="1" t="s">
        <v>40</v>
      </c>
      <c r="B50" s="1">
        <v>20.100000000000001</v>
      </c>
      <c r="C50" s="1">
        <v>15.1</v>
      </c>
      <c r="D50" s="1">
        <v>6.14</v>
      </c>
      <c r="E50" s="1">
        <v>17</v>
      </c>
      <c r="F50" s="1">
        <v>7.13</v>
      </c>
      <c r="G50" s="1">
        <v>9.0500000000000007</v>
      </c>
      <c r="H50" s="1">
        <v>34</v>
      </c>
      <c r="I50" s="1">
        <v>11.9</v>
      </c>
      <c r="J50" s="1">
        <v>29.5</v>
      </c>
      <c r="K50" s="1">
        <v>151</v>
      </c>
      <c r="L50" s="1">
        <v>38.299999999999997</v>
      </c>
      <c r="M50" s="1">
        <v>33.1</v>
      </c>
      <c r="N50" s="1">
        <v>161.5</v>
      </c>
      <c r="O50" s="1">
        <v>160</v>
      </c>
      <c r="P50" s="1">
        <v>159.5</v>
      </c>
      <c r="Q50" s="1">
        <v>80.25</v>
      </c>
      <c r="R50" s="1">
        <v>45.9</v>
      </c>
      <c r="S50" s="1">
        <v>31.6</v>
      </c>
      <c r="T50" s="1">
        <v>44.9</v>
      </c>
      <c r="U50" s="1">
        <v>23.2</v>
      </c>
      <c r="V50" s="1">
        <v>24.8</v>
      </c>
      <c r="W50" s="1">
        <v>50.7</v>
      </c>
      <c r="X50" s="1">
        <v>16.8</v>
      </c>
      <c r="Y50" s="1">
        <v>13.7</v>
      </c>
      <c r="Z50" s="1">
        <v>7.63</v>
      </c>
      <c r="AA50" s="1">
        <v>10.199999999999999</v>
      </c>
      <c r="AB50" s="1">
        <v>12.1</v>
      </c>
      <c r="AC50" s="1">
        <v>9.8800000000000008</v>
      </c>
    </row>
    <row r="51" spans="1:29" s="3" customFormat="1" x14ac:dyDescent="0.15">
      <c r="A51" s="1" t="s">
        <v>41</v>
      </c>
      <c r="B51" s="5">
        <v>5.2777142916069678E-2</v>
      </c>
      <c r="C51" s="5">
        <v>5.6620860908805581E-2</v>
      </c>
      <c r="D51" s="5">
        <v>3.5146641662579733E-2</v>
      </c>
      <c r="E51" s="5">
        <v>7.8201348965400458E-2</v>
      </c>
      <c r="F51" s="5">
        <v>2.2515590512390531E-2</v>
      </c>
      <c r="G51" s="5">
        <v>5.8716844192444183E-2</v>
      </c>
      <c r="H51" s="5">
        <v>0.16593001980215255</v>
      </c>
      <c r="I51" s="5">
        <v>5.353830296937321E-2</v>
      </c>
      <c r="J51" s="5">
        <v>0.12421995657633803</v>
      </c>
      <c r="K51" s="5">
        <v>0.78363136537193478</v>
      </c>
      <c r="L51" s="5">
        <v>0.14000000000000001</v>
      </c>
      <c r="M51" s="5">
        <v>0.09</v>
      </c>
      <c r="N51" s="5">
        <v>0.76</v>
      </c>
      <c r="O51" s="5">
        <v>0.74</v>
      </c>
      <c r="P51" s="5">
        <v>0.76</v>
      </c>
      <c r="Q51" s="5">
        <v>0.4</v>
      </c>
      <c r="R51" s="5">
        <v>0.18</v>
      </c>
      <c r="S51" s="5">
        <v>0.08</v>
      </c>
      <c r="T51" s="5">
        <v>0.17</v>
      </c>
      <c r="U51" s="5">
        <v>0.05</v>
      </c>
      <c r="V51" s="5">
        <v>0.06</v>
      </c>
      <c r="W51" s="5">
        <v>0.18</v>
      </c>
      <c r="X51" s="5">
        <v>7.0000000000000007E-2</v>
      </c>
      <c r="Y51" s="5">
        <v>7.0000000000000007E-2</v>
      </c>
      <c r="Z51" s="5">
        <v>0.05</v>
      </c>
      <c r="AA51" s="5">
        <v>0.04</v>
      </c>
      <c r="AB51" s="5">
        <v>0.05</v>
      </c>
      <c r="AC51" s="5">
        <v>7.0000000000000007E-2</v>
      </c>
    </row>
    <row r="52" spans="1:29" s="3" customFormat="1" x14ac:dyDescent="0.15">
      <c r="A52" s="1" t="s">
        <v>42</v>
      </c>
      <c r="B52" s="7">
        <v>31.817164954526735</v>
      </c>
      <c r="C52" s="7">
        <v>25.002472816257647</v>
      </c>
      <c r="D52" s="7">
        <v>6.8072827841302708</v>
      </c>
      <c r="E52" s="7">
        <v>23.62346445204701</v>
      </c>
      <c r="F52" s="7">
        <v>8.8387454320764967</v>
      </c>
      <c r="G52" s="7">
        <v>14.298703037202403</v>
      </c>
      <c r="H52" s="7">
        <v>64.407202961312635</v>
      </c>
      <c r="I52" s="7">
        <v>18.217487594883245</v>
      </c>
      <c r="J52" s="7">
        <v>43.1904931471732</v>
      </c>
      <c r="K52" s="8">
        <v>380.85538688556392</v>
      </c>
      <c r="L52" s="7">
        <v>83.5</v>
      </c>
      <c r="M52" s="7">
        <v>55.5</v>
      </c>
      <c r="N52" s="8">
        <v>471</v>
      </c>
      <c r="O52" s="8">
        <v>480</v>
      </c>
      <c r="P52" s="8">
        <v>489</v>
      </c>
      <c r="Q52" s="8">
        <v>238.5</v>
      </c>
      <c r="R52" s="8">
        <v>118</v>
      </c>
      <c r="S52" s="7">
        <v>56.6</v>
      </c>
      <c r="T52" s="8">
        <v>103</v>
      </c>
      <c r="U52" s="7">
        <v>37.1</v>
      </c>
      <c r="V52" s="7">
        <v>42.8</v>
      </c>
      <c r="W52" s="8">
        <v>121</v>
      </c>
      <c r="X52" s="7">
        <v>28</v>
      </c>
      <c r="Y52" s="7">
        <v>25.1</v>
      </c>
      <c r="Z52" s="7">
        <v>9.8800000000000008</v>
      </c>
      <c r="AA52" s="7">
        <v>14.1</v>
      </c>
      <c r="AB52" s="7">
        <v>21</v>
      </c>
      <c r="AC52" s="7">
        <v>12.96</v>
      </c>
    </row>
    <row r="53" spans="1:29" s="3" customFormat="1" x14ac:dyDescent="0.15">
      <c r="A53" s="1" t="s">
        <v>43</v>
      </c>
      <c r="B53" s="7">
        <v>6.44</v>
      </c>
      <c r="C53" s="7">
        <v>5.35</v>
      </c>
      <c r="D53" s="7">
        <v>1.32</v>
      </c>
      <c r="E53" s="7">
        <v>4.92</v>
      </c>
      <c r="F53" s="7">
        <v>1.49</v>
      </c>
      <c r="G53" s="7">
        <v>3.18</v>
      </c>
      <c r="H53" s="7">
        <v>14.6</v>
      </c>
      <c r="I53" s="7">
        <v>3.95</v>
      </c>
      <c r="J53" s="7">
        <v>8.99</v>
      </c>
      <c r="K53" s="7">
        <v>87.9</v>
      </c>
      <c r="L53" s="7">
        <v>17.95</v>
      </c>
      <c r="M53" s="7">
        <v>11.15</v>
      </c>
      <c r="N53" s="8">
        <v>103</v>
      </c>
      <c r="O53" s="8">
        <v>103.5</v>
      </c>
      <c r="P53" s="8">
        <v>106.5</v>
      </c>
      <c r="Q53" s="7">
        <v>51.5</v>
      </c>
      <c r="R53" s="7">
        <v>25.5</v>
      </c>
      <c r="S53" s="7">
        <v>11.7</v>
      </c>
      <c r="T53" s="7">
        <v>22.5</v>
      </c>
      <c r="U53" s="7">
        <v>7.26</v>
      </c>
      <c r="V53" s="7">
        <v>8.5399999999999991</v>
      </c>
      <c r="W53" s="7">
        <v>26.1</v>
      </c>
      <c r="X53" s="7">
        <v>6.24</v>
      </c>
      <c r="Y53" s="7">
        <v>5.0599999999999996</v>
      </c>
      <c r="Z53" s="7">
        <v>1.89</v>
      </c>
      <c r="AA53" s="7">
        <v>2.42</v>
      </c>
      <c r="AB53" s="7">
        <v>4.3499999999999996</v>
      </c>
      <c r="AC53" s="7">
        <v>2.84</v>
      </c>
    </row>
    <row r="54" spans="1:29" s="3" customFormat="1" x14ac:dyDescent="0.15">
      <c r="A54" s="1" t="s">
        <v>44</v>
      </c>
      <c r="B54" s="1">
        <v>43.3</v>
      </c>
      <c r="C54" s="1">
        <v>36.6</v>
      </c>
      <c r="D54" s="7">
        <v>9.34</v>
      </c>
      <c r="E54" s="1">
        <v>32.799999999999997</v>
      </c>
      <c r="F54" s="1">
        <v>10.1</v>
      </c>
      <c r="G54" s="1">
        <v>21.5</v>
      </c>
      <c r="H54" s="1">
        <v>101</v>
      </c>
      <c r="I54" s="1">
        <v>26.7</v>
      </c>
      <c r="J54" s="1">
        <v>57.7</v>
      </c>
      <c r="K54" s="1">
        <v>610</v>
      </c>
      <c r="L54" s="8">
        <v>116.5</v>
      </c>
      <c r="M54" s="1">
        <v>70.2</v>
      </c>
      <c r="N54" s="1">
        <v>692</v>
      </c>
      <c r="O54" s="1">
        <v>692</v>
      </c>
      <c r="P54" s="1">
        <v>707</v>
      </c>
      <c r="Q54" s="1">
        <v>349</v>
      </c>
      <c r="R54" s="8">
        <v>168.5</v>
      </c>
      <c r="S54" s="1">
        <v>75.900000000000006</v>
      </c>
      <c r="T54" s="8">
        <v>149.5</v>
      </c>
      <c r="U54" s="1">
        <v>44.6</v>
      </c>
      <c r="V54" s="1">
        <v>53.8</v>
      </c>
      <c r="W54" s="8">
        <v>171.5</v>
      </c>
      <c r="X54" s="1">
        <v>39.700000000000003</v>
      </c>
      <c r="Y54" s="1">
        <v>33.9</v>
      </c>
      <c r="Z54" s="7">
        <v>12.85</v>
      </c>
      <c r="AA54" s="7">
        <v>15.95</v>
      </c>
      <c r="AB54" s="1">
        <v>28.9</v>
      </c>
      <c r="AC54" s="7">
        <v>19.05</v>
      </c>
    </row>
    <row r="55" spans="1:29" s="3" customFormat="1" x14ac:dyDescent="0.15">
      <c r="A55" s="1" t="s">
        <v>45</v>
      </c>
      <c r="B55" s="7">
        <v>8.77</v>
      </c>
      <c r="C55" s="7">
        <v>7.67</v>
      </c>
      <c r="D55" s="7">
        <v>2</v>
      </c>
      <c r="E55" s="7">
        <v>6.83</v>
      </c>
      <c r="F55" s="7">
        <v>2.13</v>
      </c>
      <c r="G55" s="7">
        <v>4.75</v>
      </c>
      <c r="H55" s="7">
        <v>21.5</v>
      </c>
      <c r="I55" s="7">
        <v>5.94</v>
      </c>
      <c r="J55" s="7">
        <v>12.4</v>
      </c>
      <c r="K55" s="8">
        <v>133</v>
      </c>
      <c r="L55" s="7">
        <v>25.6</v>
      </c>
      <c r="M55" s="7">
        <v>15.25</v>
      </c>
      <c r="N55" s="8">
        <v>152</v>
      </c>
      <c r="O55" s="8">
        <v>150</v>
      </c>
      <c r="P55" s="8">
        <v>156</v>
      </c>
      <c r="Q55" s="7">
        <v>76</v>
      </c>
      <c r="R55" s="7">
        <v>37.1</v>
      </c>
      <c r="S55" s="7">
        <v>16.55</v>
      </c>
      <c r="T55" s="7">
        <v>33.1</v>
      </c>
      <c r="U55" s="7">
        <v>9.07</v>
      </c>
      <c r="V55" s="7">
        <v>11.6</v>
      </c>
      <c r="W55" s="7">
        <v>38.4</v>
      </c>
      <c r="X55" s="7">
        <v>8.19</v>
      </c>
      <c r="Y55" s="7">
        <v>7.31</v>
      </c>
      <c r="Z55" s="7">
        <v>3.03</v>
      </c>
      <c r="AA55" s="7">
        <v>3.49</v>
      </c>
      <c r="AB55" s="7">
        <v>6.32</v>
      </c>
      <c r="AC55" s="7">
        <v>3.56</v>
      </c>
    </row>
    <row r="56" spans="1:29" s="3" customFormat="1" x14ac:dyDescent="0.15">
      <c r="A56" s="1" t="s">
        <v>46</v>
      </c>
      <c r="B56" s="1">
        <v>25.5</v>
      </c>
      <c r="C56" s="1">
        <v>24.4</v>
      </c>
      <c r="D56" s="7">
        <v>7.06</v>
      </c>
      <c r="E56" s="1">
        <v>21.1</v>
      </c>
      <c r="F56" s="7">
        <v>7.11</v>
      </c>
      <c r="G56" s="1">
        <v>15.9</v>
      </c>
      <c r="H56" s="7">
        <v>66</v>
      </c>
      <c r="I56" s="7">
        <v>20</v>
      </c>
      <c r="J56" s="1">
        <v>40.200000000000003</v>
      </c>
      <c r="K56" s="1">
        <v>398</v>
      </c>
      <c r="L56" s="7">
        <v>82</v>
      </c>
      <c r="M56" s="1">
        <v>51.1</v>
      </c>
      <c r="N56" s="1">
        <v>446</v>
      </c>
      <c r="O56" s="1">
        <v>442</v>
      </c>
      <c r="P56" s="1">
        <v>461</v>
      </c>
      <c r="Q56" s="8">
        <v>224.5</v>
      </c>
      <c r="R56" s="1">
        <v>118</v>
      </c>
      <c r="S56" s="1">
        <v>54.1</v>
      </c>
      <c r="T56" s="1">
        <v>106</v>
      </c>
      <c r="U56" s="1">
        <v>27.9</v>
      </c>
      <c r="V56" s="1">
        <v>37.6</v>
      </c>
      <c r="W56" s="1">
        <v>123.5</v>
      </c>
      <c r="X56" s="1">
        <v>25.1</v>
      </c>
      <c r="Y56" s="1">
        <v>22.4</v>
      </c>
      <c r="Z56" s="7">
        <v>9.9700000000000006</v>
      </c>
      <c r="AA56" s="1">
        <v>11.2</v>
      </c>
      <c r="AB56" s="1">
        <v>19.8</v>
      </c>
      <c r="AC56" s="1">
        <v>11.7</v>
      </c>
    </row>
    <row r="57" spans="1:29" s="3" customFormat="1" x14ac:dyDescent="0.15">
      <c r="A57" s="1" t="s">
        <v>47</v>
      </c>
      <c r="B57" s="7">
        <v>4.07</v>
      </c>
      <c r="C57" s="7">
        <v>3.96</v>
      </c>
      <c r="D57" s="7">
        <v>1.3</v>
      </c>
      <c r="E57" s="7">
        <v>3.32</v>
      </c>
      <c r="F57" s="7">
        <v>1.2</v>
      </c>
      <c r="G57" s="7">
        <v>2.56</v>
      </c>
      <c r="H57" s="7">
        <v>11</v>
      </c>
      <c r="I57" s="7">
        <v>3.46</v>
      </c>
      <c r="J57" s="7">
        <v>7.09</v>
      </c>
      <c r="K57" s="7">
        <v>57.9</v>
      </c>
      <c r="L57" s="7">
        <v>13.65</v>
      </c>
      <c r="M57" s="7">
        <v>9.24</v>
      </c>
      <c r="N57" s="7">
        <v>64.599999999999994</v>
      </c>
      <c r="O57" s="7">
        <v>66</v>
      </c>
      <c r="P57" s="7">
        <v>67.2</v>
      </c>
      <c r="Q57" s="7">
        <v>32.450000000000003</v>
      </c>
      <c r="R57" s="7">
        <v>19.25</v>
      </c>
      <c r="S57" s="7">
        <v>9.6999999999999993</v>
      </c>
      <c r="T57" s="7">
        <v>18.350000000000001</v>
      </c>
      <c r="U57" s="7">
        <v>4.72</v>
      </c>
      <c r="V57" s="7">
        <v>6.57</v>
      </c>
      <c r="W57" s="7">
        <v>20.9</v>
      </c>
      <c r="X57" s="7">
        <v>4.05</v>
      </c>
      <c r="Y57" s="7">
        <v>3.76</v>
      </c>
      <c r="Z57" s="7">
        <v>2.0299999999999998</v>
      </c>
      <c r="AA57" s="7">
        <v>2.08</v>
      </c>
      <c r="AB57" s="7">
        <v>3.54</v>
      </c>
      <c r="AC57" s="7">
        <v>1.92</v>
      </c>
    </row>
    <row r="58" spans="1:29" s="3" customFormat="1" x14ac:dyDescent="0.15">
      <c r="A58" s="1" t="s">
        <v>48</v>
      </c>
      <c r="B58" s="1">
        <v>28.5</v>
      </c>
      <c r="C58" s="1">
        <v>26.2</v>
      </c>
      <c r="D58" s="7">
        <v>9.98</v>
      </c>
      <c r="E58" s="1">
        <v>22.2</v>
      </c>
      <c r="F58" s="7">
        <v>8.84</v>
      </c>
      <c r="G58" s="1">
        <v>17.899999999999999</v>
      </c>
      <c r="H58" s="1">
        <v>72.400000000000006</v>
      </c>
      <c r="I58" s="1">
        <v>24.5</v>
      </c>
      <c r="J58" s="1">
        <v>49.8</v>
      </c>
      <c r="K58" s="1">
        <v>331</v>
      </c>
      <c r="L58" s="1">
        <v>92.5</v>
      </c>
      <c r="M58" s="1">
        <v>65.599999999999994</v>
      </c>
      <c r="N58" s="1">
        <v>382</v>
      </c>
      <c r="O58" s="1">
        <v>382</v>
      </c>
      <c r="P58" s="1">
        <v>389</v>
      </c>
      <c r="Q58" s="8">
        <v>189.5</v>
      </c>
      <c r="R58" s="1">
        <v>126</v>
      </c>
      <c r="S58" s="1">
        <v>67.5</v>
      </c>
      <c r="T58" s="1">
        <v>123</v>
      </c>
      <c r="U58" s="1">
        <v>32.6</v>
      </c>
      <c r="V58" s="1">
        <v>46.2</v>
      </c>
      <c r="W58" s="1">
        <v>139</v>
      </c>
      <c r="X58" s="1">
        <v>27.5</v>
      </c>
      <c r="Y58" s="1">
        <v>25.1</v>
      </c>
      <c r="Z58" s="7">
        <v>15</v>
      </c>
      <c r="AA58" s="7">
        <v>15</v>
      </c>
      <c r="AB58" s="1">
        <v>25.6</v>
      </c>
      <c r="AC58" s="1">
        <v>13.6</v>
      </c>
    </row>
    <row r="59" spans="1:29" s="3" customFormat="1" x14ac:dyDescent="0.15">
      <c r="A59" s="1" t="s">
        <v>49</v>
      </c>
      <c r="B59" s="7">
        <v>4.2699999999999996</v>
      </c>
      <c r="C59" s="7">
        <v>3.91</v>
      </c>
      <c r="D59" s="7">
        <v>1.51</v>
      </c>
      <c r="E59" s="7">
        <v>3.21</v>
      </c>
      <c r="F59" s="7">
        <v>1.36</v>
      </c>
      <c r="G59" s="7">
        <v>2.78</v>
      </c>
      <c r="H59" s="7">
        <v>10.9</v>
      </c>
      <c r="I59" s="7">
        <v>4.05</v>
      </c>
      <c r="J59" s="7">
        <v>7.75</v>
      </c>
      <c r="K59" s="7">
        <v>47.6</v>
      </c>
      <c r="L59" s="7">
        <v>14.2</v>
      </c>
      <c r="M59" s="7">
        <v>11.2</v>
      </c>
      <c r="N59" s="7">
        <v>53.6</v>
      </c>
      <c r="O59" s="7">
        <v>54</v>
      </c>
      <c r="P59" s="7">
        <v>54.2</v>
      </c>
      <c r="Q59" s="7">
        <v>26.85</v>
      </c>
      <c r="R59" s="7">
        <v>19.55</v>
      </c>
      <c r="S59" s="7">
        <v>10.85</v>
      </c>
      <c r="T59" s="7">
        <v>19.25</v>
      </c>
      <c r="U59" s="7">
        <v>5.17</v>
      </c>
      <c r="V59" s="7">
        <v>7.5</v>
      </c>
      <c r="W59" s="7">
        <v>21.9</v>
      </c>
      <c r="X59" s="7">
        <v>3.98</v>
      </c>
      <c r="Y59" s="7">
        <v>3.89</v>
      </c>
      <c r="Z59" s="7">
        <v>2.44</v>
      </c>
      <c r="AA59" s="7">
        <v>2.42</v>
      </c>
      <c r="AB59" s="7">
        <v>4.34</v>
      </c>
      <c r="AC59" s="7">
        <v>1.94</v>
      </c>
    </row>
    <row r="60" spans="1:29" s="3" customFormat="1" x14ac:dyDescent="0.15">
      <c r="A60" s="1" t="s">
        <v>50</v>
      </c>
      <c r="B60" s="7">
        <v>5.0199999999999996</v>
      </c>
      <c r="C60" s="7">
        <v>7.03</v>
      </c>
      <c r="D60" s="7">
        <v>5.24</v>
      </c>
      <c r="E60" s="7">
        <v>4.82</v>
      </c>
      <c r="F60" s="7">
        <v>4.71</v>
      </c>
      <c r="G60" s="7">
        <v>5.32</v>
      </c>
      <c r="H60" s="7">
        <v>5.71</v>
      </c>
      <c r="I60" s="7">
        <v>5.16</v>
      </c>
      <c r="J60" s="7">
        <v>5.8</v>
      </c>
      <c r="K60" s="7">
        <v>9.8000000000000007</v>
      </c>
      <c r="L60" s="7">
        <v>5.3</v>
      </c>
      <c r="M60" s="7">
        <v>5.7</v>
      </c>
      <c r="N60" s="7">
        <v>5.5</v>
      </c>
      <c r="O60" s="7">
        <v>5.4</v>
      </c>
      <c r="P60" s="7">
        <v>5.6</v>
      </c>
      <c r="Q60" s="7">
        <v>5.7</v>
      </c>
      <c r="R60" s="7">
        <v>4.9000000000000004</v>
      </c>
      <c r="S60" s="7">
        <v>5</v>
      </c>
      <c r="T60" s="7">
        <v>5.3</v>
      </c>
      <c r="U60" s="7">
        <v>4.8</v>
      </c>
      <c r="V60" s="7">
        <v>5.0999999999999996</v>
      </c>
      <c r="W60" s="7">
        <v>5.4</v>
      </c>
      <c r="X60" s="7">
        <v>5.3</v>
      </c>
      <c r="Y60" s="7">
        <v>6.8</v>
      </c>
      <c r="Z60" s="7">
        <v>5.4</v>
      </c>
      <c r="AA60" s="7">
        <v>5.6</v>
      </c>
      <c r="AB60" s="7">
        <v>4.2</v>
      </c>
      <c r="AC60" s="1" t="s">
        <v>24</v>
      </c>
    </row>
    <row r="61" spans="1:29" s="3" customFormat="1" x14ac:dyDescent="0.15">
      <c r="A61" s="1" t="s">
        <v>51</v>
      </c>
      <c r="B61" s="7">
        <v>7.9785565595385899</v>
      </c>
      <c r="C61" s="7">
        <v>6.0350620129843184</v>
      </c>
      <c r="D61" s="7">
        <v>4.5689170041802187</v>
      </c>
      <c r="E61" s="7">
        <v>5.1485557285911412</v>
      </c>
      <c r="F61" s="7">
        <v>5.1826521241447248</v>
      </c>
      <c r="G61" s="7">
        <v>5.1826521241447248</v>
      </c>
      <c r="H61" s="7">
        <v>5.0803629374839741</v>
      </c>
      <c r="I61" s="7">
        <v>4.5689170041802187</v>
      </c>
      <c r="J61" s="7">
        <v>4.9780737508232233</v>
      </c>
      <c r="K61" s="7">
        <v>6.8192791107167441</v>
      </c>
      <c r="L61" s="7">
        <v>4.7</v>
      </c>
      <c r="M61" s="7">
        <v>4.8</v>
      </c>
      <c r="N61" s="7">
        <v>5.5</v>
      </c>
      <c r="O61" s="7">
        <v>5.5</v>
      </c>
      <c r="P61" s="7">
        <v>5.8</v>
      </c>
      <c r="Q61" s="7">
        <v>5.5</v>
      </c>
      <c r="R61" s="7">
        <v>4.9000000000000004</v>
      </c>
      <c r="S61" s="7">
        <v>4.5999999999999996</v>
      </c>
      <c r="T61" s="7">
        <v>5.2</v>
      </c>
      <c r="U61" s="7">
        <v>3.8</v>
      </c>
      <c r="V61" s="7">
        <v>4.5</v>
      </c>
      <c r="W61" s="7">
        <v>4.4000000000000004</v>
      </c>
      <c r="X61" s="7">
        <v>5.9</v>
      </c>
      <c r="Y61" s="7">
        <v>6.8</v>
      </c>
      <c r="Z61" s="7">
        <v>5.0999999999999996</v>
      </c>
      <c r="AA61" s="7">
        <v>5.2</v>
      </c>
      <c r="AB61" s="7">
        <v>4.3</v>
      </c>
      <c r="AC61" s="1" t="s">
        <v>24</v>
      </c>
    </row>
    <row r="62" spans="1:29" s="3" customFormat="1" x14ac:dyDescent="0.15">
      <c r="A62" s="1" t="s">
        <v>131</v>
      </c>
      <c r="B62" s="7">
        <v>6.66</v>
      </c>
      <c r="C62" s="7">
        <v>4.53</v>
      </c>
      <c r="D62" s="7">
        <v>5.44</v>
      </c>
      <c r="E62" s="7">
        <v>6.05</v>
      </c>
      <c r="F62" s="7">
        <v>5.0999999999999996</v>
      </c>
      <c r="G62" s="7">
        <v>5.39</v>
      </c>
      <c r="H62" s="7">
        <v>5.55</v>
      </c>
      <c r="I62" s="7">
        <v>4.8899999999999997</v>
      </c>
      <c r="J62" s="7">
        <v>6.25</v>
      </c>
      <c r="K62" s="7">
        <v>7.79</v>
      </c>
      <c r="L62" s="7">
        <v>2.8</v>
      </c>
      <c r="M62" s="7">
        <v>3.2</v>
      </c>
      <c r="N62" s="7">
        <v>1.2</v>
      </c>
      <c r="O62" s="7">
        <v>1.3</v>
      </c>
      <c r="P62" s="7">
        <v>1.4</v>
      </c>
      <c r="Q62" s="7">
        <v>1.4</v>
      </c>
      <c r="R62" s="7">
        <v>3.3</v>
      </c>
      <c r="S62" s="7">
        <v>2.9</v>
      </c>
      <c r="T62" s="7">
        <v>3.4</v>
      </c>
      <c r="U62" s="7">
        <v>2.2999999999999998</v>
      </c>
      <c r="V62" s="7">
        <v>2.8</v>
      </c>
      <c r="W62" s="7">
        <v>2.8</v>
      </c>
      <c r="X62" s="7">
        <v>3</v>
      </c>
      <c r="Y62" s="7">
        <v>3.1</v>
      </c>
      <c r="Z62" s="7">
        <v>4.9000000000000004</v>
      </c>
      <c r="AA62" s="7">
        <v>3.5</v>
      </c>
      <c r="AB62" s="7">
        <v>2.8</v>
      </c>
      <c r="AC62" s="1" t="s">
        <v>24</v>
      </c>
    </row>
    <row r="63" spans="1:29" s="3" customFormat="1" x14ac:dyDescent="0.15">
      <c r="A63" s="1" t="s">
        <v>132</v>
      </c>
      <c r="B63" s="7">
        <v>3.51</v>
      </c>
      <c r="C63" s="7">
        <v>3.23</v>
      </c>
      <c r="D63" s="7">
        <v>3.48</v>
      </c>
      <c r="E63" s="7">
        <v>3.51</v>
      </c>
      <c r="F63" s="7">
        <v>3.02</v>
      </c>
      <c r="G63" s="7">
        <v>3.45</v>
      </c>
      <c r="H63" s="7">
        <v>3.71</v>
      </c>
      <c r="I63" s="7">
        <v>3.6</v>
      </c>
      <c r="J63" s="7">
        <v>3.57</v>
      </c>
      <c r="K63" s="7">
        <v>3.87</v>
      </c>
      <c r="L63" s="7">
        <v>3.72</v>
      </c>
      <c r="M63" s="7">
        <v>3.64</v>
      </c>
      <c r="N63" s="7">
        <v>3.91</v>
      </c>
      <c r="O63" s="7">
        <v>3.88</v>
      </c>
      <c r="P63" s="7">
        <v>3.88</v>
      </c>
      <c r="Q63" s="7">
        <v>3.77</v>
      </c>
      <c r="R63" s="7">
        <v>3.67</v>
      </c>
      <c r="S63" s="7">
        <v>3.32</v>
      </c>
      <c r="T63" s="7">
        <v>3.34</v>
      </c>
      <c r="U63" s="7">
        <v>2.9</v>
      </c>
      <c r="V63" s="7">
        <v>3.2</v>
      </c>
      <c r="W63" s="7">
        <v>3.35</v>
      </c>
      <c r="X63" s="1" t="s">
        <v>24</v>
      </c>
      <c r="Y63" s="1" t="s">
        <v>24</v>
      </c>
      <c r="Z63" s="1" t="s">
        <v>24</v>
      </c>
      <c r="AA63" s="1" t="s">
        <v>24</v>
      </c>
      <c r="AB63" s="1" t="s">
        <v>24</v>
      </c>
      <c r="AC63" s="1" t="s">
        <v>24</v>
      </c>
    </row>
    <row r="64" spans="1:29" s="3" customFormat="1" x14ac:dyDescent="0.15">
      <c r="A64" s="1" t="s">
        <v>52</v>
      </c>
      <c r="B64" s="7">
        <v>53.648976821341087</v>
      </c>
      <c r="C64" s="7">
        <v>86.672171142861885</v>
      </c>
      <c r="D64" s="7">
        <v>59.134557273420953</v>
      </c>
      <c r="E64" s="7">
        <v>72.080527140329437</v>
      </c>
      <c r="F64" s="7">
        <v>50.028493722968378</v>
      </c>
      <c r="G64" s="7">
        <v>58.147152792046576</v>
      </c>
      <c r="H64" s="7">
        <v>60.780231409044909</v>
      </c>
      <c r="I64" s="7">
        <v>69.996006568539087</v>
      </c>
      <c r="J64" s="7">
        <v>62.645328762752065</v>
      </c>
      <c r="K64" s="7">
        <v>75.701010238702139</v>
      </c>
      <c r="L64" s="7">
        <v>56.5</v>
      </c>
      <c r="M64" s="7">
        <v>55.4</v>
      </c>
      <c r="N64" s="7">
        <v>66.7</v>
      </c>
      <c r="O64" s="7">
        <v>65.8</v>
      </c>
      <c r="P64" s="7">
        <v>65.3</v>
      </c>
      <c r="Q64" s="7">
        <v>63.7</v>
      </c>
      <c r="R64" s="7">
        <v>62.4</v>
      </c>
      <c r="S64" s="7">
        <v>61.7</v>
      </c>
      <c r="T64" s="7">
        <v>56.1</v>
      </c>
      <c r="U64" s="7">
        <v>81.400000000000006</v>
      </c>
      <c r="V64" s="7">
        <v>50.2</v>
      </c>
      <c r="W64" s="7">
        <v>49.1</v>
      </c>
      <c r="X64" s="1" t="s">
        <v>24</v>
      </c>
      <c r="Y64" s="1" t="s">
        <v>24</v>
      </c>
      <c r="Z64" s="1" t="s">
        <v>24</v>
      </c>
      <c r="AA64" s="1" t="s">
        <v>24</v>
      </c>
      <c r="AB64" s="1" t="s">
        <v>24</v>
      </c>
      <c r="AC64" s="1" t="s">
        <v>24</v>
      </c>
    </row>
    <row r="65" spans="1:29" s="3" customFormat="1" x14ac:dyDescent="0.15">
      <c r="A65" s="1" t="s">
        <v>133</v>
      </c>
      <c r="B65" s="7" t="s">
        <v>22</v>
      </c>
      <c r="C65" s="7">
        <v>0.12203007146343194</v>
      </c>
      <c r="D65" s="7">
        <v>0.4198582535408501</v>
      </c>
      <c r="E65" s="7">
        <v>0.71534869478563545</v>
      </c>
      <c r="F65" s="7">
        <v>0.30858178990752905</v>
      </c>
      <c r="G65" s="7">
        <v>0.85093766307833762</v>
      </c>
      <c r="H65" s="7">
        <v>0.60781261648452689</v>
      </c>
      <c r="I65" s="7">
        <v>0.76677899310355691</v>
      </c>
      <c r="J65" s="7">
        <v>0.27772361091677611</v>
      </c>
      <c r="K65" s="7">
        <v>0.64054098814138605</v>
      </c>
      <c r="L65" s="7">
        <v>1.32</v>
      </c>
      <c r="M65" s="7">
        <v>0.54</v>
      </c>
      <c r="N65" s="7">
        <v>1.44</v>
      </c>
      <c r="O65" s="7">
        <v>1.4</v>
      </c>
      <c r="P65" s="7">
        <v>1.42</v>
      </c>
      <c r="Q65" s="7">
        <v>1.42</v>
      </c>
      <c r="R65" s="7">
        <v>1.54</v>
      </c>
      <c r="S65" s="7">
        <v>1.65</v>
      </c>
      <c r="T65" s="7">
        <v>1.48</v>
      </c>
      <c r="U65" s="7">
        <v>0.64</v>
      </c>
      <c r="V65" s="7">
        <v>0.62</v>
      </c>
      <c r="W65" s="7">
        <v>0.8</v>
      </c>
      <c r="X65" s="1" t="s">
        <v>24</v>
      </c>
      <c r="Y65" s="1" t="s">
        <v>24</v>
      </c>
      <c r="Z65" s="1" t="s">
        <v>24</v>
      </c>
      <c r="AA65" s="1" t="s">
        <v>24</v>
      </c>
      <c r="AB65" s="1" t="s">
        <v>24</v>
      </c>
      <c r="AC65" s="1" t="s">
        <v>24</v>
      </c>
    </row>
    <row r="66" spans="1:29" s="3" customFormat="1" x14ac:dyDescent="0.15">
      <c r="A66" s="1" t="s">
        <v>53</v>
      </c>
      <c r="B66" s="7">
        <v>23.7</v>
      </c>
      <c r="C66" s="7">
        <v>32.700000000000003</v>
      </c>
      <c r="D66" s="7">
        <v>23.3</v>
      </c>
      <c r="E66" s="7">
        <v>24.7</v>
      </c>
      <c r="F66" s="7">
        <v>21.9</v>
      </c>
      <c r="G66" s="7">
        <v>25.8</v>
      </c>
      <c r="H66" s="7">
        <v>25.7</v>
      </c>
      <c r="I66" s="7">
        <v>24.8</v>
      </c>
      <c r="J66" s="7">
        <v>29.1</v>
      </c>
      <c r="K66" s="7">
        <v>33.5</v>
      </c>
      <c r="L66" s="7">
        <v>28.5</v>
      </c>
      <c r="M66" s="7">
        <v>33.1</v>
      </c>
      <c r="N66" s="7">
        <v>33.700000000000003</v>
      </c>
      <c r="O66" s="7">
        <v>33.799999999999997</v>
      </c>
      <c r="P66" s="7">
        <v>34.200000000000003</v>
      </c>
      <c r="Q66" s="7">
        <v>33.1</v>
      </c>
      <c r="R66" s="7">
        <v>30.2</v>
      </c>
      <c r="S66" s="7">
        <v>28.3</v>
      </c>
      <c r="T66" s="7">
        <v>31.2</v>
      </c>
      <c r="U66" s="7">
        <v>28.8</v>
      </c>
      <c r="V66" s="7">
        <v>29.6</v>
      </c>
      <c r="W66" s="7">
        <v>32.799999999999997</v>
      </c>
      <c r="X66" s="7">
        <v>27</v>
      </c>
      <c r="Y66" s="7">
        <v>31.9</v>
      </c>
      <c r="Z66" s="7">
        <v>28.9</v>
      </c>
      <c r="AA66" s="7">
        <v>31.5</v>
      </c>
      <c r="AB66" s="7">
        <v>26.7</v>
      </c>
      <c r="AC66" s="1" t="s">
        <v>24</v>
      </c>
    </row>
    <row r="67" spans="1:29" s="3" customFormat="1" x14ac:dyDescent="0.15">
      <c r="A67" s="1" t="s">
        <v>54</v>
      </c>
      <c r="B67" s="7">
        <v>6</v>
      </c>
      <c r="C67" s="7">
        <v>9.17</v>
      </c>
      <c r="D67" s="7">
        <v>4.25</v>
      </c>
      <c r="E67" s="7">
        <v>5.05</v>
      </c>
      <c r="F67" s="7">
        <v>4.9000000000000004</v>
      </c>
      <c r="G67" s="7">
        <v>12.5</v>
      </c>
      <c r="H67" s="7">
        <v>10.6</v>
      </c>
      <c r="I67" s="7">
        <v>8.23</v>
      </c>
      <c r="J67" s="7">
        <v>9.65</v>
      </c>
      <c r="K67" s="7">
        <v>10.7</v>
      </c>
      <c r="L67" s="7">
        <v>11.65</v>
      </c>
      <c r="M67" s="7">
        <v>10.199999999999999</v>
      </c>
      <c r="N67" s="7">
        <v>11.3</v>
      </c>
      <c r="O67" s="7">
        <v>11.45</v>
      </c>
      <c r="P67" s="7">
        <v>11.85</v>
      </c>
      <c r="Q67" s="7">
        <v>11.5</v>
      </c>
      <c r="R67" s="7">
        <v>11.5</v>
      </c>
      <c r="S67" s="7">
        <v>12.85</v>
      </c>
      <c r="T67" s="7">
        <v>9.82</v>
      </c>
      <c r="U67" s="7">
        <v>12.15</v>
      </c>
      <c r="V67" s="7">
        <v>11</v>
      </c>
      <c r="W67" s="7">
        <v>21.8</v>
      </c>
      <c r="X67" s="7">
        <v>4.91</v>
      </c>
      <c r="Y67" s="7">
        <v>9.52</v>
      </c>
      <c r="Z67" s="7">
        <v>5.56</v>
      </c>
      <c r="AA67" s="7">
        <v>6.14</v>
      </c>
      <c r="AB67" s="7">
        <v>8.4</v>
      </c>
      <c r="AC67" s="1" t="s">
        <v>24</v>
      </c>
    </row>
    <row r="68" spans="1:29" s="3" customFormat="1" x14ac:dyDescent="0.15">
      <c r="A68" s="1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1"/>
    </row>
    <row r="69" spans="1:29" s="3" customFormat="1" x14ac:dyDescent="0.15">
      <c r="A69" s="1" t="s">
        <v>55</v>
      </c>
      <c r="B69" s="8">
        <v>558.29994209744279</v>
      </c>
      <c r="C69" s="8">
        <v>508.84909367716642</v>
      </c>
      <c r="D69" s="8">
        <v>145.89242942579287</v>
      </c>
      <c r="E69" s="8">
        <v>376.75166580101239</v>
      </c>
      <c r="F69" s="8">
        <v>153.16126102258889</v>
      </c>
      <c r="G69" s="8">
        <v>280.68741988139487</v>
      </c>
      <c r="H69" s="8">
        <v>1316.4931329811147</v>
      </c>
      <c r="I69" s="8">
        <v>383.69102589785263</v>
      </c>
      <c r="J69" s="8">
        <v>914.47471310374954</v>
      </c>
      <c r="K69" s="8">
        <v>7403.4190182509356</v>
      </c>
      <c r="L69" s="8">
        <v>1491.54</v>
      </c>
      <c r="M69" s="8">
        <v>1063.03</v>
      </c>
      <c r="N69" s="8">
        <v>7684.46</v>
      </c>
      <c r="O69" s="8">
        <v>7542.24</v>
      </c>
      <c r="P69" s="8">
        <v>7677.26</v>
      </c>
      <c r="Q69" s="8">
        <v>3804.85</v>
      </c>
      <c r="R69" s="8">
        <v>2085.58</v>
      </c>
      <c r="S69" s="8">
        <v>1067.78</v>
      </c>
      <c r="T69" s="8">
        <v>1866.52</v>
      </c>
      <c r="U69" s="8">
        <v>605.09</v>
      </c>
      <c r="V69" s="8">
        <v>788.43</v>
      </c>
      <c r="W69" s="8">
        <v>2317.73</v>
      </c>
      <c r="X69" s="8">
        <v>459.63</v>
      </c>
      <c r="Y69" s="8">
        <v>432.5</v>
      </c>
      <c r="Z69" s="8">
        <v>206.49</v>
      </c>
      <c r="AA69" s="8">
        <v>238.37</v>
      </c>
      <c r="AB69" s="8">
        <v>445.91999999999996</v>
      </c>
      <c r="AC69" s="8">
        <v>227.3</v>
      </c>
    </row>
    <row r="70" spans="1:29" s="41" customFormat="1" x14ac:dyDescent="0.15">
      <c r="A70" s="41" t="s">
        <v>134</v>
      </c>
      <c r="B70" s="42">
        <f t="shared" ref="B70:AC70" si="0">SUM(B50:B59,B35)</f>
        <v>478.81994209744278</v>
      </c>
      <c r="C70" s="42">
        <f t="shared" si="0"/>
        <v>441.24909367716646</v>
      </c>
      <c r="D70" s="42">
        <f t="shared" si="0"/>
        <v>101.09242942579284</v>
      </c>
      <c r="E70" s="42">
        <f t="shared" si="0"/>
        <v>308.08166580101238</v>
      </c>
      <c r="F70" s="42">
        <f t="shared" si="0"/>
        <v>108.52126102258889</v>
      </c>
      <c r="G70" s="42">
        <f t="shared" si="0"/>
        <v>228.97741988139487</v>
      </c>
      <c r="H70" s="42">
        <f t="shared" si="0"/>
        <v>1193.9731329811148</v>
      </c>
      <c r="I70" s="42">
        <f t="shared" si="0"/>
        <v>323.77102589785261</v>
      </c>
      <c r="J70" s="42">
        <f t="shared" si="0"/>
        <v>782.74471310374952</v>
      </c>
      <c r="K70" s="42">
        <f t="shared" si="0"/>
        <v>7108.0390182509364</v>
      </c>
      <c r="L70" s="42">
        <f t="shared" si="0"/>
        <v>1352.34</v>
      </c>
      <c r="M70" s="42">
        <f t="shared" si="0"/>
        <v>914.43000000000006</v>
      </c>
      <c r="N70" s="42">
        <f t="shared" si="0"/>
        <v>7356.46</v>
      </c>
      <c r="O70" s="42">
        <f t="shared" si="0"/>
        <v>7220.24</v>
      </c>
      <c r="P70" s="42">
        <f t="shared" si="0"/>
        <v>7350.16</v>
      </c>
      <c r="Q70" s="42">
        <f t="shared" si="0"/>
        <v>3638.95</v>
      </c>
      <c r="R70" s="42">
        <f t="shared" si="0"/>
        <v>1942.98</v>
      </c>
      <c r="S70" s="42">
        <f t="shared" si="0"/>
        <v>929.58</v>
      </c>
      <c r="T70" s="42">
        <f t="shared" si="0"/>
        <v>1709.77</v>
      </c>
      <c r="U70" s="42">
        <f t="shared" si="0"/>
        <v>497.66999999999996</v>
      </c>
      <c r="V70" s="42">
        <f t="shared" si="0"/>
        <v>670.47</v>
      </c>
      <c r="W70" s="42">
        <f t="shared" si="0"/>
        <v>2163.1799999999998</v>
      </c>
      <c r="X70" s="42">
        <f t="shared" si="0"/>
        <v>391.63</v>
      </c>
      <c r="Y70" s="42">
        <f t="shared" si="0"/>
        <v>372.29</v>
      </c>
      <c r="Z70" s="42">
        <f t="shared" si="0"/>
        <v>146.87</v>
      </c>
      <c r="AA70" s="42">
        <f t="shared" si="0"/>
        <v>175.6</v>
      </c>
      <c r="AB70" s="42">
        <f t="shared" si="0"/>
        <v>386</v>
      </c>
      <c r="AC70" s="42">
        <f t="shared" si="0"/>
        <v>175.14</v>
      </c>
    </row>
    <row r="71" spans="1:29" s="3" customFormat="1" x14ac:dyDescent="0.15">
      <c r="A71" s="1" t="s">
        <v>56</v>
      </c>
      <c r="B71" s="5">
        <v>0.36997557184099494</v>
      </c>
      <c r="C71" s="5">
        <v>0.26091087705736471</v>
      </c>
      <c r="D71" s="5">
        <v>0.43196096835020253</v>
      </c>
      <c r="E71" s="5">
        <v>0.40388489755578372</v>
      </c>
      <c r="F71" s="5">
        <v>0.5606945796819216</v>
      </c>
      <c r="G71" s="5">
        <v>0.38790278858166566</v>
      </c>
      <c r="H71" s="5">
        <v>0.30415879898361192</v>
      </c>
      <c r="I71" s="5">
        <v>0.28896925858951178</v>
      </c>
      <c r="J71" s="5">
        <v>0.49692440648670649</v>
      </c>
      <c r="K71" s="5">
        <v>0.11680497660841078</v>
      </c>
      <c r="L71" s="5">
        <v>0.27838978218725052</v>
      </c>
      <c r="M71" s="5">
        <v>0.4319105691056912</v>
      </c>
      <c r="N71" s="5">
        <v>0.11754699891753376</v>
      </c>
      <c r="O71" s="5">
        <v>0.11397927850310383</v>
      </c>
      <c r="P71" s="5">
        <v>0.11487856995650429</v>
      </c>
      <c r="Q71" s="5">
        <v>0.11715262237956874</v>
      </c>
      <c r="R71" s="5">
        <v>0.19583417051771482</v>
      </c>
      <c r="S71" s="5">
        <v>0.38255977496483834</v>
      </c>
      <c r="T71" s="5">
        <v>0.23210181468903296</v>
      </c>
      <c r="U71" s="5">
        <v>0.61168491625896304</v>
      </c>
      <c r="V71" s="5">
        <v>0.47509452572743721</v>
      </c>
      <c r="W71" s="5">
        <v>0.19196794463163649</v>
      </c>
      <c r="X71" s="5">
        <v>0.27387802071346379</v>
      </c>
      <c r="Y71" s="5">
        <v>0.26005681913695428</v>
      </c>
      <c r="Z71" s="5">
        <v>0.36821378340365685</v>
      </c>
      <c r="AA71" s="5">
        <v>0.47341772151898737</v>
      </c>
      <c r="AB71" s="5">
        <v>0.29140295358649793</v>
      </c>
      <c r="AC71" s="5">
        <v>0.4614978902953587</v>
      </c>
    </row>
    <row r="72" spans="1:29" s="3" customFormat="1" x14ac:dyDescent="0.15">
      <c r="A72" s="1" t="s">
        <v>57</v>
      </c>
      <c r="B72" s="5">
        <v>0.6048062509573755</v>
      </c>
      <c r="C72" s="5">
        <v>0.96497126509416709</v>
      </c>
      <c r="D72" s="5">
        <v>1.1967959074972712</v>
      </c>
      <c r="E72" s="5">
        <v>0.57706597009936211</v>
      </c>
      <c r="F72" s="5">
        <v>0.90063718624321876</v>
      </c>
      <c r="G72" s="5">
        <v>0.74772737355340901</v>
      </c>
      <c r="H72" s="5">
        <v>0.30481614109362709</v>
      </c>
      <c r="I72" s="5">
        <v>0.88764256455733903</v>
      </c>
      <c r="J72" s="5">
        <v>0.35022046962816672</v>
      </c>
      <c r="K72" s="5">
        <v>0.1849816371856747</v>
      </c>
      <c r="L72" s="5">
        <v>0.29399978161095047</v>
      </c>
      <c r="M72" s="5">
        <v>0.32711636801566518</v>
      </c>
      <c r="N72" s="5">
        <v>0.17640212963982055</v>
      </c>
      <c r="O72" s="5">
        <v>0.18337310518516578</v>
      </c>
      <c r="P72" s="5">
        <v>0.18124700238538144</v>
      </c>
      <c r="Q72" s="5">
        <v>0.17518016506301198</v>
      </c>
      <c r="R72" s="5">
        <v>0.28621559806531088</v>
      </c>
      <c r="S72" s="5">
        <v>0.34419791744272743</v>
      </c>
      <c r="T72" s="5">
        <v>0.29031062228346377</v>
      </c>
      <c r="U72" s="5">
        <v>0.40240279290538011</v>
      </c>
      <c r="V72" s="5">
        <v>0.39644237841099494</v>
      </c>
      <c r="W72" s="5">
        <v>0.28830180592929794</v>
      </c>
      <c r="X72" s="5">
        <v>0.8184980164731428</v>
      </c>
      <c r="Y72" s="5">
        <v>0.90722573756258906</v>
      </c>
      <c r="Z72" s="5">
        <v>1.546899030147888</v>
      </c>
      <c r="AA72" s="5">
        <v>0.91502114060761219</v>
      </c>
      <c r="AB72" s="5">
        <v>0.87110416893371911</v>
      </c>
      <c r="AC72" s="5">
        <v>0.89861710919729798</v>
      </c>
    </row>
    <row r="73" spans="1:29" s="3" customFormat="1" x14ac:dyDescent="0.15">
      <c r="A73" s="1" t="s">
        <v>58</v>
      </c>
      <c r="B73" s="5">
        <v>6.3802947538442066E-3</v>
      </c>
      <c r="C73" s="5">
        <v>8.9088192538480503E-3</v>
      </c>
      <c r="D73" s="5">
        <v>1.6620205406286021E-2</v>
      </c>
      <c r="E73" s="5">
        <v>1.1930032441473152E-2</v>
      </c>
      <c r="F73" s="5">
        <v>8.6709543287901616E-3</v>
      </c>
      <c r="G73" s="5">
        <v>1.5780244499784404E-2</v>
      </c>
      <c r="H73" s="5">
        <v>1.0840315489488519E-2</v>
      </c>
      <c r="I73" s="5">
        <v>1.1116562500060805E-2</v>
      </c>
      <c r="J73" s="5">
        <v>1.0639223165729473E-2</v>
      </c>
      <c r="K73" s="5">
        <v>9.9900329475342154E-3</v>
      </c>
      <c r="L73" s="5">
        <v>7.5684865923010478E-3</v>
      </c>
      <c r="M73" s="5">
        <v>6.4195658183892491E-3</v>
      </c>
      <c r="N73" s="5">
        <v>8.4244296958396313E-3</v>
      </c>
      <c r="O73" s="5">
        <v>8.1634689392819926E-3</v>
      </c>
      <c r="P73" s="5">
        <v>8.3196001480400125E-3</v>
      </c>
      <c r="Q73" s="5">
        <v>8.8392804657238099E-3</v>
      </c>
      <c r="R73" s="5">
        <v>7.4773686642504991E-3</v>
      </c>
      <c r="S73" s="5">
        <v>5.783115486013457E-3</v>
      </c>
      <c r="T73" s="5">
        <v>7.6424177510660534E-3</v>
      </c>
      <c r="U73" s="5">
        <v>5.2102995452546512E-3</v>
      </c>
      <c r="V73" s="5">
        <v>5.6302432736660421E-3</v>
      </c>
      <c r="W73" s="5">
        <v>7.0258597348109349E-3</v>
      </c>
      <c r="X73" s="5">
        <v>9.8670656651041293E-3</v>
      </c>
      <c r="Y73" s="5">
        <v>1.1540497483983458E-2</v>
      </c>
      <c r="Z73" s="5">
        <v>1.7605683816320803E-2</v>
      </c>
      <c r="AA73" s="5">
        <v>1.0197036739985838E-2</v>
      </c>
      <c r="AB73" s="5">
        <v>9.5893971770442607E-3</v>
      </c>
      <c r="AC73" s="5">
        <v>1.8912141208897799E-2</v>
      </c>
    </row>
    <row r="74" spans="1:29" s="3" customFormat="1" x14ac:dyDescent="0.15">
      <c r="A74" s="1" t="s">
        <v>135</v>
      </c>
      <c r="B74" s="7">
        <v>34.89167616875713</v>
      </c>
      <c r="C74" s="7">
        <v>38.200782268578877</v>
      </c>
      <c r="D74" s="7">
        <v>27.8</v>
      </c>
      <c r="E74" s="7">
        <v>25.329428989751097</v>
      </c>
      <c r="F74" s="7">
        <v>28.309859154929576</v>
      </c>
      <c r="G74" s="7">
        <v>28.842105263157894</v>
      </c>
      <c r="H74" s="7">
        <v>37.116279069767444</v>
      </c>
      <c r="I74" s="7">
        <v>34.511784511784512</v>
      </c>
      <c r="J74" s="7">
        <v>42.41935483870968</v>
      </c>
      <c r="K74" s="7">
        <v>36.917293233082709</v>
      </c>
      <c r="L74" s="7">
        <v>33.90625</v>
      </c>
      <c r="M74" s="7">
        <v>38.819672131147541</v>
      </c>
      <c r="N74" s="7">
        <v>31.776315789473685</v>
      </c>
      <c r="O74" s="7">
        <v>31.266666666666666</v>
      </c>
      <c r="P74" s="7">
        <v>30.512820512820515</v>
      </c>
      <c r="Q74" s="7">
        <v>31.184210526315791</v>
      </c>
      <c r="R74" s="7">
        <v>34.097035040431265</v>
      </c>
      <c r="S74" s="7">
        <v>35.951661631419938</v>
      </c>
      <c r="T74" s="7">
        <v>32.930513595166161</v>
      </c>
      <c r="U74" s="7">
        <v>33.737596471885333</v>
      </c>
      <c r="V74" s="7">
        <v>37.155172413793103</v>
      </c>
      <c r="W74" s="7">
        <v>37.760416666666671</v>
      </c>
      <c r="X74" s="7">
        <v>28.32722832722833</v>
      </c>
      <c r="Y74" s="7">
        <v>31.737346101231193</v>
      </c>
      <c r="Z74" s="7">
        <v>27.095709570957094</v>
      </c>
      <c r="AA74" s="7">
        <v>28.280802292263608</v>
      </c>
      <c r="AB74" s="7">
        <v>41.139240506329109</v>
      </c>
      <c r="AC74" s="7">
        <v>27.421348314606742</v>
      </c>
    </row>
    <row r="75" spans="1:29" s="3" customFormat="1" x14ac:dyDescent="0.15">
      <c r="A75" s="1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</row>
    <row r="76" spans="1:29" s="3" customFormat="1" x14ac:dyDescent="0.15">
      <c r="A76" s="1" t="s">
        <v>136</v>
      </c>
      <c r="B76" s="5">
        <v>0.53757109999999997</v>
      </c>
      <c r="C76" s="5">
        <v>0.55181729999999996</v>
      </c>
      <c r="D76" s="5">
        <v>0.23429759999999999</v>
      </c>
      <c r="E76" s="5">
        <v>0.51203949999999998</v>
      </c>
      <c r="F76" s="5">
        <v>0.36733909999999997</v>
      </c>
      <c r="G76" s="5">
        <v>0.47070139999999999</v>
      </c>
      <c r="H76" s="5">
        <v>0.5684766</v>
      </c>
      <c r="I76" s="5">
        <v>0.43010930000000003</v>
      </c>
      <c r="J76" s="5">
        <v>0.50691850000000005</v>
      </c>
      <c r="K76" s="5">
        <v>0.57817890000000005</v>
      </c>
      <c r="L76" s="5">
        <v>0.85052300000000003</v>
      </c>
      <c r="M76" s="5">
        <v>0.71526339999999999</v>
      </c>
      <c r="N76" s="5">
        <v>0.7567661</v>
      </c>
      <c r="O76" s="5">
        <v>0.83680920000000003</v>
      </c>
      <c r="P76" s="5">
        <v>0.80393669999999995</v>
      </c>
      <c r="Q76" s="5">
        <v>0.79903270000000004</v>
      </c>
      <c r="R76" s="5">
        <v>0.89182070000000002</v>
      </c>
      <c r="S76" s="5">
        <v>0.77542290000000003</v>
      </c>
      <c r="T76" s="5">
        <v>0.83588390000000001</v>
      </c>
      <c r="U76" s="5">
        <v>0.76848249999999996</v>
      </c>
      <c r="V76" s="5">
        <v>0.74197939999999996</v>
      </c>
      <c r="W76" s="5">
        <v>0.80976210000000004</v>
      </c>
      <c r="X76" s="5">
        <v>0.87795860000000003</v>
      </c>
      <c r="Y76" s="5">
        <v>0.70876550000000005</v>
      </c>
      <c r="Z76" s="5">
        <v>0.35563230000000001</v>
      </c>
      <c r="AA76" s="5">
        <v>0.47195559999999998</v>
      </c>
      <c r="AB76" s="5">
        <v>0.59998309999999999</v>
      </c>
      <c r="AC76" s="5">
        <v>0.65750500000000001</v>
      </c>
    </row>
    <row r="77" spans="1:29" s="41" customFormat="1" x14ac:dyDescent="0.15">
      <c r="A77" s="1" t="s">
        <v>137</v>
      </c>
      <c r="B77" s="43">
        <v>0.24524029999999999</v>
      </c>
      <c r="C77" s="43">
        <v>0.25939000000000001</v>
      </c>
      <c r="D77" s="43">
        <v>0.32974100000000001</v>
      </c>
      <c r="E77" s="43">
        <v>0.3347967</v>
      </c>
      <c r="F77" s="43">
        <v>0.27468720000000002</v>
      </c>
      <c r="G77" s="43">
        <v>0.22456119999999999</v>
      </c>
      <c r="H77" s="43">
        <v>0.16823569999999999</v>
      </c>
      <c r="I77" s="43">
        <v>0.25265310000000002</v>
      </c>
      <c r="J77" s="43">
        <v>0.22317680000000001</v>
      </c>
      <c r="K77" s="43">
        <v>0.106946</v>
      </c>
      <c r="L77" s="43">
        <v>0.1058716</v>
      </c>
      <c r="M77" s="43">
        <v>0.16032399999999999</v>
      </c>
      <c r="N77" s="43">
        <v>1.9416599999999999E-2</v>
      </c>
      <c r="O77" s="43">
        <v>1.1276700000000001E-2</v>
      </c>
      <c r="P77" s="43">
        <v>-9.4166000000000007E-3</v>
      </c>
      <c r="Q77" s="43">
        <v>1.4428699999999999E-2</v>
      </c>
      <c r="R77" s="43">
        <v>5.1230600000000001E-2</v>
      </c>
      <c r="S77" s="43">
        <v>0.15970419999999999</v>
      </c>
      <c r="T77" s="43">
        <v>8.5404599999999997E-2</v>
      </c>
      <c r="U77" s="43">
        <v>0.19676579999999999</v>
      </c>
      <c r="V77" s="43">
        <v>0.15402669999999999</v>
      </c>
      <c r="W77" s="43">
        <v>8.2495499999999999E-2</v>
      </c>
      <c r="X77" s="43">
        <v>0.307757</v>
      </c>
      <c r="Y77" s="43">
        <v>0.217137</v>
      </c>
      <c r="Z77" s="43">
        <v>0.26768120000000001</v>
      </c>
      <c r="AA77" s="43">
        <v>0.21853110000000001</v>
      </c>
      <c r="AB77" s="43">
        <v>0.1863243</v>
      </c>
      <c r="AC77" s="43">
        <v>0.31144119999999997</v>
      </c>
    </row>
    <row r="78" spans="1:29" s="3" customFormat="1" x14ac:dyDescent="0.15">
      <c r="A78" s="1" t="s">
        <v>138</v>
      </c>
      <c r="B78" s="5">
        <v>4.5886799999999998E-2</v>
      </c>
      <c r="C78" s="5">
        <v>3.0723799999999999E-2</v>
      </c>
      <c r="D78" s="5">
        <v>3.59989E-2</v>
      </c>
      <c r="E78" s="5">
        <v>3.2112399999999999E-2</v>
      </c>
      <c r="F78" s="5">
        <v>-6.5784800000000004E-2</v>
      </c>
      <c r="G78" s="5">
        <v>2.7343699999999999E-2</v>
      </c>
      <c r="H78" s="5">
        <v>6.4575599999999997E-2</v>
      </c>
      <c r="I78" s="5">
        <v>2.97684E-2</v>
      </c>
      <c r="J78" s="5">
        <v>3.5751600000000001E-2</v>
      </c>
      <c r="K78" s="5">
        <v>-2.87164E-2</v>
      </c>
      <c r="L78" s="5">
        <v>-2.35502E-2</v>
      </c>
      <c r="M78" s="5">
        <v>-2.1634500000000001E-2</v>
      </c>
      <c r="N78" s="5">
        <v>-7.5584600000000002E-2</v>
      </c>
      <c r="O78" s="5">
        <v>-7.9012799999999994E-2</v>
      </c>
      <c r="P78" s="5">
        <v>-8.9504600000000004E-2</v>
      </c>
      <c r="Q78" s="5">
        <v>-8.9243199999999995E-2</v>
      </c>
      <c r="R78" s="5">
        <v>-5.2984499999999997E-2</v>
      </c>
      <c r="S78" s="5">
        <v>-7.7235999999999997E-3</v>
      </c>
      <c r="T78" s="5">
        <v>-1.3787199999999999E-2</v>
      </c>
      <c r="U78" s="5">
        <v>3.5579000000000001E-3</v>
      </c>
      <c r="V78" s="5">
        <v>-2.6665100000000001E-2</v>
      </c>
      <c r="W78" s="5">
        <v>-4.6882399999999998E-2</v>
      </c>
      <c r="X78" s="5">
        <v>5.1042900000000002E-2</v>
      </c>
      <c r="Y78" s="5">
        <v>-2.2241199999999999E-2</v>
      </c>
      <c r="Z78" s="5">
        <v>9.4209999999999997E-4</v>
      </c>
      <c r="AA78" s="5">
        <v>-6.8028900000000003E-2</v>
      </c>
      <c r="AB78" s="5">
        <v>2.2427800000000001E-2</v>
      </c>
      <c r="AC78" s="5">
        <v>0.1336744</v>
      </c>
    </row>
    <row r="79" spans="1:29" s="3" customFormat="1" x14ac:dyDescent="0.15">
      <c r="A79" s="1" t="s">
        <v>139</v>
      </c>
      <c r="B79" s="5">
        <v>0.10196230000000001</v>
      </c>
      <c r="C79" s="5">
        <v>0.14255609999999999</v>
      </c>
      <c r="D79" s="5">
        <v>0.1959381</v>
      </c>
      <c r="E79" s="5">
        <v>0.11665150000000001</v>
      </c>
      <c r="F79" s="5">
        <v>0.1283948</v>
      </c>
      <c r="G79" s="5">
        <v>9.8426100000000002E-2</v>
      </c>
      <c r="H79" s="5">
        <v>0.1327642</v>
      </c>
      <c r="I79" s="5">
        <v>0.12854779999999999</v>
      </c>
      <c r="J79" s="5">
        <v>0.17914939999999999</v>
      </c>
      <c r="K79" s="5">
        <v>4.6987000000000001E-2</v>
      </c>
      <c r="L79" s="5">
        <v>0.1655855</v>
      </c>
      <c r="M79" s="5">
        <v>0.17088220000000001</v>
      </c>
      <c r="N79" s="5">
        <v>7.20388E-2</v>
      </c>
      <c r="O79" s="5">
        <v>0.1049095</v>
      </c>
      <c r="P79" s="5">
        <v>8.9970800000000004E-2</v>
      </c>
      <c r="Q79" s="5">
        <v>6.9733500000000004E-2</v>
      </c>
      <c r="R79" s="5">
        <v>0.14138220000000001</v>
      </c>
      <c r="S79" s="5">
        <v>0.18169260000000001</v>
      </c>
      <c r="T79" s="5">
        <v>0.17168739999999999</v>
      </c>
      <c r="U79" s="5">
        <v>0.16595950000000001</v>
      </c>
      <c r="V79" s="5">
        <v>0.17186670000000001</v>
      </c>
      <c r="W79" s="5">
        <v>0.1541148</v>
      </c>
      <c r="X79" s="5">
        <v>0.18430550000000001</v>
      </c>
      <c r="Y79" s="5">
        <v>0.1404241</v>
      </c>
      <c r="Z79" s="5">
        <v>0.20416129999999999</v>
      </c>
      <c r="AA79" s="5">
        <v>0.1736325</v>
      </c>
      <c r="AB79" s="5">
        <v>0.1334851</v>
      </c>
      <c r="AC79" s="5">
        <v>0.21258460000000001</v>
      </c>
    </row>
    <row r="80" spans="1:29" s="3" customFormat="1" x14ac:dyDescent="0.15">
      <c r="A80" s="1" t="s">
        <v>140</v>
      </c>
      <c r="B80" s="5">
        <v>0.66379639999999995</v>
      </c>
      <c r="C80" s="5">
        <v>1.043164</v>
      </c>
      <c r="D80" s="5">
        <v>1.2153427000000001</v>
      </c>
      <c r="E80" s="5">
        <v>0.60424920000000004</v>
      </c>
      <c r="F80" s="5">
        <v>0.95700229999999997</v>
      </c>
      <c r="G80" s="5">
        <v>0.803539</v>
      </c>
      <c r="H80" s="5">
        <v>0.33994360000000001</v>
      </c>
      <c r="I80" s="5">
        <v>0.97821150000000001</v>
      </c>
      <c r="J80" s="5">
        <v>0.3829515</v>
      </c>
      <c r="K80" s="5">
        <v>0.206068</v>
      </c>
      <c r="L80" s="5">
        <v>0.3279107</v>
      </c>
      <c r="M80" s="5">
        <v>0.35961460000000001</v>
      </c>
      <c r="N80" s="5">
        <v>0.19924510000000001</v>
      </c>
      <c r="O80" s="5">
        <v>0.2074664</v>
      </c>
      <c r="P80" s="5">
        <v>0.20521049999999999</v>
      </c>
      <c r="Q80" s="5">
        <v>0.1975903</v>
      </c>
      <c r="R80" s="5">
        <v>0.32548759999999999</v>
      </c>
      <c r="S80" s="5">
        <v>0.3744556</v>
      </c>
      <c r="T80" s="5">
        <v>0.32553539999999997</v>
      </c>
      <c r="U80" s="5">
        <v>0.44591510000000001</v>
      </c>
      <c r="V80" s="5">
        <v>0.43561650000000002</v>
      </c>
      <c r="W80" s="5">
        <v>0.32820359999999998</v>
      </c>
      <c r="X80" s="5">
        <v>0.86172780000000004</v>
      </c>
      <c r="Y80" s="5">
        <v>0.99808730000000001</v>
      </c>
      <c r="Z80" s="5">
        <v>1.6465493</v>
      </c>
      <c r="AA80" s="5">
        <v>0.97134160000000003</v>
      </c>
      <c r="AB80" s="5">
        <v>0.98189899999999997</v>
      </c>
      <c r="AC80" s="5">
        <v>0.9042422</v>
      </c>
    </row>
    <row r="81" spans="1:29" s="3" customFormat="1" x14ac:dyDescent="0.15">
      <c r="A81" s="16" t="s">
        <v>141</v>
      </c>
      <c r="B81" s="15">
        <v>5.2645000000000001E-3</v>
      </c>
      <c r="C81" s="15">
        <v>8.1557999999999995E-3</v>
      </c>
      <c r="D81" s="15">
        <v>1.6532000000000002E-2</v>
      </c>
      <c r="E81" s="15">
        <v>1.03689E-2</v>
      </c>
      <c r="F81" s="15">
        <v>6.7564000000000001E-3</v>
      </c>
      <c r="G81" s="15">
        <v>1.42212E-2</v>
      </c>
      <c r="H81" s="15">
        <v>9.9004999999999996E-3</v>
      </c>
      <c r="I81" s="15">
        <v>9.0314000000000002E-3</v>
      </c>
      <c r="J81" s="15">
        <v>9.0229999999999998E-3</v>
      </c>
      <c r="K81" s="15">
        <v>8.9061999999999995E-3</v>
      </c>
      <c r="L81" s="15">
        <v>6.7710000000000001E-3</v>
      </c>
      <c r="M81" s="15">
        <v>5.6861999999999998E-3</v>
      </c>
      <c r="N81" s="15">
        <v>7.6912999999999999E-3</v>
      </c>
      <c r="O81" s="15">
        <v>7.4373E-3</v>
      </c>
      <c r="P81" s="15">
        <v>7.6359000000000002E-3</v>
      </c>
      <c r="Q81" s="15">
        <v>8.0683999999999999E-3</v>
      </c>
      <c r="R81" s="15">
        <v>6.7673999999999998E-3</v>
      </c>
      <c r="S81" s="15">
        <v>5.1348000000000001E-3</v>
      </c>
      <c r="T81" s="15">
        <v>6.8916000000000003E-3</v>
      </c>
      <c r="U81" s="15">
        <v>4.542E-3</v>
      </c>
      <c r="V81" s="15">
        <v>5.0023999999999997E-3</v>
      </c>
      <c r="W81" s="15">
        <v>6.3128000000000004E-3</v>
      </c>
      <c r="X81" s="15">
        <v>8.2705999999999995E-3</v>
      </c>
      <c r="Y81" s="15">
        <v>1.0035000000000001E-2</v>
      </c>
      <c r="Z81" s="15">
        <v>1.5497500000000001E-2</v>
      </c>
      <c r="AA81" s="15">
        <v>9.0644999999999996E-3</v>
      </c>
      <c r="AB81" s="15">
        <v>8.4481000000000001E-3</v>
      </c>
      <c r="AC81" s="15">
        <v>1.6173099999999999E-2</v>
      </c>
    </row>
    <row r="82" spans="1:29" ht="66" customHeight="1" x14ac:dyDescent="0.15">
      <c r="A82" s="46" t="s">
        <v>143</v>
      </c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</row>
    <row r="83" spans="1:29" x14ac:dyDescent="0.15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29" x14ac:dyDescent="0.1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</row>
  </sheetData>
  <mergeCells count="1">
    <mergeCell ref="A82:L84"/>
  </mergeCells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</dc:creator>
  <cp:keywords/>
  <dc:description/>
  <cp:lastModifiedBy>Christine Elrod</cp:lastModifiedBy>
  <cp:revision/>
  <dcterms:created xsi:type="dcterms:W3CDTF">2021-06-21T09:34:36Z</dcterms:created>
  <dcterms:modified xsi:type="dcterms:W3CDTF">2024-08-21T20:36:47Z</dcterms:modified>
  <cp:category/>
  <cp:contentStatus/>
</cp:coreProperties>
</file>