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7"/>
  <workbookPr filterPrivacy="1" defaultThemeVersion="124226"/>
  <xr:revisionPtr revIDLastSave="0" documentId="13_ncr:1_{E92E16AA-E700-BE49-BDD3-900FE8A81CD8}" xr6:coauthVersionLast="47" xr6:coauthVersionMax="47" xr10:uidLastSave="{00000000-0000-0000-0000-000000000000}"/>
  <bookViews>
    <workbookView xWindow="0" yWindow="500" windowWidth="28800" windowHeight="18860" activeTab="2" xr2:uid="{00000000-000D-0000-FFFF-FFFF00000000}"/>
  </bookViews>
  <sheets>
    <sheet name="Tab.S2A" sheetId="8" r:id="rId1"/>
    <sheet name="Tab. S2B" sheetId="2" r:id="rId2"/>
    <sheet name="Tab. S3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4" i="8" l="1"/>
  <c r="AA75" i="8"/>
  <c r="AA76" i="8"/>
  <c r="AA77" i="8"/>
  <c r="AA78" i="8"/>
  <c r="AA79" i="8"/>
  <c r="AA74" i="8"/>
  <c r="AA60" i="8"/>
  <c r="AA61" i="8"/>
  <c r="AA62" i="8"/>
  <c r="AA63" i="8"/>
  <c r="AA64" i="8"/>
  <c r="AA65" i="8"/>
  <c r="AA66" i="8"/>
  <c r="AA67" i="8"/>
  <c r="AA68" i="8"/>
  <c r="AA69" i="8"/>
  <c r="AA70" i="8"/>
  <c r="AA71" i="8"/>
  <c r="AA72" i="8"/>
  <c r="AA59" i="8"/>
  <c r="AA94" i="8"/>
  <c r="AA83" i="8"/>
  <c r="AA84" i="8"/>
  <c r="AA85" i="8"/>
  <c r="AA86" i="8"/>
  <c r="AA87" i="8"/>
  <c r="AA88" i="8"/>
  <c r="AA89" i="8"/>
  <c r="AA90" i="8"/>
  <c r="AA91" i="8"/>
  <c r="AA92" i="8"/>
  <c r="AA93" i="8"/>
  <c r="AA82" i="8"/>
  <c r="AA48" i="8"/>
  <c r="AA44" i="8"/>
  <c r="AA49" i="8"/>
  <c r="AA50" i="8"/>
  <c r="AA51" i="8"/>
  <c r="AA52" i="8"/>
  <c r="AA53" i="8"/>
  <c r="AA54" i="8"/>
  <c r="AA55" i="8"/>
  <c r="AA56" i="8"/>
  <c r="AA57" i="8"/>
  <c r="AA47" i="8"/>
  <c r="AA28" i="8"/>
  <c r="AA29" i="8"/>
  <c r="AA30" i="8"/>
  <c r="AA31" i="8"/>
  <c r="AA32" i="8"/>
  <c r="AA33" i="8"/>
  <c r="AA34" i="8"/>
  <c r="AA35" i="8"/>
  <c r="AA36" i="8"/>
  <c r="AA37" i="8"/>
  <c r="AA38" i="8"/>
  <c r="AA39" i="8"/>
  <c r="AA40" i="8"/>
  <c r="AA41" i="8"/>
  <c r="AA42" i="8"/>
  <c r="AA43" i="8"/>
  <c r="AA45" i="8"/>
  <c r="AA27" i="8"/>
  <c r="AA15" i="8"/>
  <c r="AA16" i="8"/>
  <c r="AA17" i="8"/>
  <c r="AA18" i="8"/>
  <c r="AA19" i="8"/>
  <c r="AA20" i="8"/>
  <c r="AA21" i="8"/>
  <c r="AA22" i="8"/>
  <c r="AA23" i="8"/>
  <c r="AA24" i="8"/>
  <c r="AA25" i="8"/>
  <c r="AA7" i="8"/>
  <c r="AA8" i="8"/>
  <c r="AA9" i="8"/>
  <c r="AA10" i="8"/>
  <c r="AA11" i="8"/>
  <c r="AA12" i="8"/>
  <c r="AA6" i="8"/>
  <c r="AA128" i="8"/>
  <c r="AA129" i="8"/>
  <c r="AA130" i="8"/>
  <c r="AA131" i="8"/>
  <c r="AA132" i="8"/>
  <c r="AA133" i="8"/>
  <c r="AA134" i="8"/>
  <c r="AA135" i="8"/>
  <c r="AA136" i="8"/>
  <c r="AA137" i="8"/>
  <c r="AA138" i="8"/>
  <c r="AA139" i="8"/>
  <c r="AA140" i="8"/>
  <c r="AA95" i="8"/>
  <c r="AA127" i="8"/>
  <c r="AA115" i="8"/>
  <c r="AA116" i="8"/>
  <c r="AA117" i="8"/>
  <c r="AA118" i="8"/>
  <c r="AA119" i="8"/>
  <c r="AA120" i="8"/>
  <c r="AA121" i="8"/>
  <c r="AA122" i="8"/>
  <c r="AA123" i="8"/>
  <c r="AA124" i="8"/>
  <c r="AA125" i="8"/>
  <c r="AA114" i="8"/>
  <c r="AA98" i="8"/>
  <c r="AA99" i="8"/>
  <c r="AA100" i="8"/>
  <c r="AA101" i="8"/>
  <c r="AA102" i="8"/>
  <c r="AA103" i="8"/>
  <c r="AA104" i="8"/>
  <c r="AA105" i="8"/>
  <c r="AA106" i="8"/>
  <c r="AA107" i="8"/>
  <c r="AA108" i="8"/>
  <c r="AA109" i="8"/>
  <c r="AA110" i="8"/>
  <c r="AA111" i="8"/>
  <c r="AA112" i="8"/>
  <c r="AA97" i="8"/>
  <c r="AW75" i="8"/>
  <c r="AW76" i="8"/>
  <c r="AW77" i="8"/>
  <c r="AW78" i="8"/>
  <c r="AW79" i="8"/>
  <c r="AW74" i="8"/>
  <c r="AW60" i="8"/>
  <c r="AW61" i="8"/>
  <c r="AW62" i="8"/>
  <c r="AW63" i="8"/>
  <c r="AW64" i="8"/>
  <c r="AW65" i="8"/>
  <c r="AW66" i="8"/>
  <c r="AW67" i="8"/>
  <c r="AW68" i="8"/>
  <c r="AW69" i="8"/>
  <c r="AW70" i="8"/>
  <c r="AW71" i="8"/>
  <c r="AW72" i="8"/>
  <c r="AW59" i="8"/>
  <c r="AW83" i="8"/>
  <c r="AW84" i="8"/>
  <c r="AW85" i="8"/>
  <c r="AW86" i="8"/>
  <c r="AW87" i="8"/>
  <c r="AW88" i="8"/>
  <c r="AW89" i="8"/>
  <c r="AW90" i="8"/>
  <c r="AW91" i="8"/>
  <c r="AW92" i="8"/>
  <c r="AW93" i="8"/>
  <c r="AW94" i="8"/>
  <c r="AW82" i="8"/>
  <c r="AW48" i="8"/>
  <c r="AW44" i="8"/>
  <c r="AW49" i="8"/>
  <c r="AW50" i="8"/>
  <c r="AW51" i="8"/>
  <c r="AW52" i="8"/>
  <c r="AW53" i="8"/>
  <c r="AW54" i="8"/>
  <c r="AW55" i="8"/>
  <c r="AW56" i="8"/>
  <c r="AW57" i="8"/>
  <c r="AW47" i="8"/>
  <c r="AW28" i="8"/>
  <c r="AW29" i="8"/>
  <c r="AW30" i="8"/>
  <c r="AW31" i="8"/>
  <c r="AW32" i="8"/>
  <c r="AW33" i="8"/>
  <c r="AW34" i="8"/>
  <c r="AW35" i="8"/>
  <c r="AW36" i="8"/>
  <c r="AW37" i="8"/>
  <c r="AW38" i="8"/>
  <c r="AW39" i="8"/>
  <c r="AW40" i="8"/>
  <c r="AW41" i="8"/>
  <c r="AW42" i="8"/>
  <c r="AW43" i="8"/>
  <c r="AW45" i="8"/>
  <c r="AW27" i="8"/>
  <c r="AW15" i="8"/>
  <c r="AW16" i="8"/>
  <c r="AW17" i="8"/>
  <c r="AW18" i="8"/>
  <c r="AW19" i="8"/>
  <c r="AW20" i="8"/>
  <c r="AW21" i="8"/>
  <c r="AW22" i="8"/>
  <c r="AW23" i="8"/>
  <c r="AW24" i="8"/>
  <c r="AW25" i="8"/>
  <c r="AW14" i="8"/>
  <c r="AW7" i="8"/>
  <c r="AW8" i="8"/>
  <c r="AW9" i="8"/>
  <c r="AW10" i="8"/>
  <c r="AW11" i="8"/>
  <c r="AW12" i="8"/>
  <c r="AW6" i="8"/>
  <c r="AW128" i="8"/>
  <c r="AW129" i="8"/>
  <c r="AW130" i="8"/>
  <c r="AW131" i="8"/>
  <c r="AW132" i="8"/>
  <c r="AW133" i="8"/>
  <c r="AW134" i="8"/>
  <c r="AW135" i="8"/>
  <c r="AW136" i="8"/>
  <c r="AW137" i="8"/>
  <c r="AW138" i="8"/>
  <c r="AW139" i="8"/>
  <c r="AW140" i="8"/>
  <c r="AW95" i="8"/>
  <c r="AW127" i="8"/>
  <c r="AW115" i="8"/>
  <c r="AW116" i="8"/>
  <c r="AW117" i="8"/>
  <c r="AW118" i="8"/>
  <c r="AW119" i="8"/>
  <c r="AW120" i="8"/>
  <c r="AW121" i="8"/>
  <c r="AW122" i="8"/>
  <c r="AW123" i="8"/>
  <c r="AW124" i="8"/>
  <c r="AW125" i="8"/>
  <c r="AW114" i="8"/>
  <c r="AW98" i="8"/>
  <c r="AW99" i="8"/>
  <c r="AW100" i="8"/>
  <c r="AW101" i="8"/>
  <c r="AW102" i="8"/>
  <c r="AW103" i="8"/>
  <c r="AW104" i="8"/>
  <c r="AW105" i="8"/>
  <c r="AW106" i="8"/>
  <c r="AW107" i="8"/>
  <c r="AW108" i="8"/>
  <c r="AW109" i="8"/>
  <c r="AW110" i="8"/>
  <c r="AW111" i="8"/>
  <c r="AW112" i="8"/>
  <c r="AW97" i="8"/>
  <c r="S20" i="4" l="1"/>
  <c r="S21" i="4"/>
  <c r="S8" i="4"/>
  <c r="S9" i="4"/>
  <c r="S10" i="4"/>
  <c r="S11" i="4"/>
  <c r="S12" i="4"/>
  <c r="S13" i="4"/>
  <c r="S14" i="4"/>
  <c r="S15" i="4"/>
  <c r="S16" i="4"/>
  <c r="S17" i="4"/>
  <c r="S18" i="4"/>
  <c r="S19" i="4"/>
  <c r="S7" i="4"/>
</calcChain>
</file>

<file path=xl/sharedStrings.xml><?xml version="1.0" encoding="utf-8"?>
<sst xmlns="http://schemas.openxmlformats.org/spreadsheetml/2006/main" count="1329" uniqueCount="129">
  <si>
    <r>
      <t>P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5</t>
    </r>
  </si>
  <si>
    <r>
      <t>SiO</t>
    </r>
    <r>
      <rPr>
        <b/>
        <vertAlign val="subscript"/>
        <sz val="10"/>
        <color theme="1"/>
        <rFont val="Arial"/>
        <family val="2"/>
        <charset val="204"/>
      </rPr>
      <t>2</t>
    </r>
  </si>
  <si>
    <r>
      <t>Ce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</si>
  <si>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t>MgO</t>
  </si>
  <si>
    <t>CaO</t>
  </si>
  <si>
    <t>SrO</t>
  </si>
  <si>
    <t>MnO</t>
  </si>
  <si>
    <r>
      <t>FeO</t>
    </r>
    <r>
      <rPr>
        <b/>
        <vertAlign val="subscript"/>
        <sz val="10"/>
        <color theme="1"/>
        <rFont val="Arial"/>
        <family val="2"/>
        <charset val="204"/>
      </rPr>
      <t>total</t>
    </r>
  </si>
  <si>
    <r>
      <t>Na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</si>
  <si>
    <t>F</t>
  </si>
  <si>
    <t>Cl</t>
  </si>
  <si>
    <r>
      <t>H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calc</t>
    </r>
  </si>
  <si>
    <t>O=F</t>
  </si>
  <si>
    <t>O=Cl</t>
  </si>
  <si>
    <t>Total</t>
  </si>
  <si>
    <r>
      <t xml:space="preserve">Ʃ </t>
    </r>
    <r>
      <rPr>
        <b/>
        <i/>
        <sz val="10"/>
        <color theme="1"/>
        <rFont val="Arial"/>
        <family val="2"/>
        <charset val="204"/>
      </rPr>
      <t>T</t>
    </r>
  </si>
  <si>
    <r>
      <t xml:space="preserve">Ʃ </t>
    </r>
    <r>
      <rPr>
        <b/>
        <i/>
        <sz val="10"/>
        <color theme="1"/>
        <rFont val="Arial"/>
        <family val="2"/>
        <charset val="204"/>
      </rPr>
      <t>M</t>
    </r>
  </si>
  <si>
    <r>
      <t>OH</t>
    </r>
    <r>
      <rPr>
        <b/>
        <vertAlign val="superscript"/>
        <sz val="10"/>
        <color theme="1"/>
        <rFont val="Arial"/>
        <family val="2"/>
        <charset val="204"/>
      </rPr>
      <t>-</t>
    </r>
    <r>
      <rPr>
        <b/>
        <vertAlign val="subscript"/>
        <sz val="10"/>
        <color theme="1"/>
        <rFont val="Arial"/>
        <family val="2"/>
        <charset val="204"/>
      </rPr>
      <t>calc</t>
    </r>
  </si>
  <si>
    <r>
      <t xml:space="preserve">Ʃ </t>
    </r>
    <r>
      <rPr>
        <b/>
        <i/>
        <sz val="10"/>
        <color theme="1"/>
        <rFont val="Arial"/>
        <family val="2"/>
        <charset val="204"/>
      </rPr>
      <t>X</t>
    </r>
  </si>
  <si>
    <t>P</t>
  </si>
  <si>
    <t>Si</t>
  </si>
  <si>
    <t>Mg</t>
  </si>
  <si>
    <t>Ca</t>
  </si>
  <si>
    <t>Sr</t>
  </si>
  <si>
    <t>Mn</t>
  </si>
  <si>
    <t>Fe</t>
  </si>
  <si>
    <t>Na</t>
  </si>
  <si>
    <t>Distance, μm</t>
  </si>
  <si>
    <t>-</t>
  </si>
  <si>
    <t>Profile 1, Fig 7B</t>
  </si>
  <si>
    <t>Profile 2, Fig 7C</t>
  </si>
  <si>
    <t>Profile 3, Fig. 7D</t>
  </si>
  <si>
    <t>Ce</t>
  </si>
  <si>
    <t>apfu</t>
  </si>
  <si>
    <t>BaO</t>
  </si>
  <si>
    <t>Y</t>
  </si>
  <si>
    <t>SO3</t>
  </si>
  <si>
    <t>Ʃ T</t>
  </si>
  <si>
    <t>Ʃ M</t>
  </si>
  <si>
    <t>na</t>
  </si>
  <si>
    <t>ZnO</t>
  </si>
  <si>
    <t>La</t>
  </si>
  <si>
    <t>Pr</t>
  </si>
  <si>
    <t>Nd</t>
  </si>
  <si>
    <t>Sm</t>
  </si>
  <si>
    <t>Li</t>
  </si>
  <si>
    <t>Zn</t>
  </si>
  <si>
    <t>Fe/(Fe+Mn)</t>
  </si>
  <si>
    <t>Fe/(Fe+Mn+Mg)</t>
  </si>
  <si>
    <t>S</t>
  </si>
  <si>
    <t>Al</t>
  </si>
  <si>
    <t>Ba</t>
  </si>
  <si>
    <t>K</t>
  </si>
  <si>
    <t>TRN zone, sample 61-89/240.5 m</t>
  </si>
  <si>
    <t>Triphylite rods in A-2 apatite, sample 61-89/240.5 m</t>
  </si>
  <si>
    <t>Interstitial triphylite from the AP zone, sample 61-89/240.5 m</t>
  </si>
  <si>
    <t>PGM zone, sample 61-89/241.5 m</t>
  </si>
  <si>
    <t>TR zone, sample 61-89/240.5 m, line transect (see Fig. S1)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</si>
  <si>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</si>
  <si>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</si>
  <si>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</si>
  <si>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</si>
  <si>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</si>
  <si>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</si>
  <si>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</si>
  <si>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</si>
  <si>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</si>
  <si>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</si>
  <si>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</si>
  <si>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</si>
  <si>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</si>
  <si>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</si>
  <si>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Table 6, an1</t>
  </si>
  <si>
    <t xml:space="preserve">Table 6, an2 </t>
  </si>
  <si>
    <t xml:space="preserve">Table 6, an3 </t>
  </si>
  <si>
    <t>Table 6,an5</t>
  </si>
  <si>
    <t>Table 6, an6</t>
  </si>
  <si>
    <t>Table 6, an7</t>
  </si>
  <si>
    <t>Table 6, an 4</t>
  </si>
  <si>
    <t>Table 6, an8</t>
  </si>
  <si>
    <t>Table 6, an9</t>
  </si>
  <si>
    <t>Table 6, an10</t>
  </si>
  <si>
    <t>Table 6, an11</t>
  </si>
  <si>
    <t>Table 6, an12</t>
  </si>
  <si>
    <t>μm</t>
  </si>
  <si>
    <t>APM1, sample 34-91/109.5-110.6 m</t>
  </si>
  <si>
    <t>APM2, 34-91/113-114 m</t>
  </si>
  <si>
    <t>APM3, 34-92/114-116 m</t>
  </si>
  <si>
    <t>BT zone, sample 61-89/240.5 m</t>
  </si>
  <si>
    <t>APL1+APL2 zone, layers between the BT and the AP zones, sample 61-89/240.5 m</t>
  </si>
  <si>
    <t>AP zone, 61-89/240.5 m</t>
  </si>
  <si>
    <t xml:space="preserve">Adjacent pegmatite (PGM), sample 61-89/241.5 m </t>
  </si>
  <si>
    <t>Th</t>
  </si>
  <si>
    <r>
      <t>ThO</t>
    </r>
    <r>
      <rPr>
        <b/>
        <vertAlign val="subscript"/>
        <sz val="10"/>
        <color theme="1"/>
        <rFont val="Arial"/>
        <family val="2"/>
        <charset val="204"/>
      </rPr>
      <t>2</t>
    </r>
  </si>
  <si>
    <r>
      <t>Al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</si>
  <si>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r>
      <t>Y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</si>
  <si>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r>
      <t>La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</si>
  <si>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r>
      <t>Pr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</si>
  <si>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r>
      <t>Nd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</si>
  <si>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r>
      <t>Sm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</si>
  <si>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r>
      <t>K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</si>
  <si>
    <r>
      <t>Li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</si>
  <si>
    <t>A1-type apatite</t>
  </si>
  <si>
    <t>61-89-235 m, amphibolite</t>
  </si>
  <si>
    <t xml:space="preserve"> APL2 zone, sample 61-89/240.5 m</t>
  </si>
  <si>
    <t>A2-type apatite</t>
  </si>
  <si>
    <t>TR zone, sample 61-89/240.5 m**</t>
  </si>
  <si>
    <t>93</t>
  </si>
  <si>
    <t>table 4, an1</t>
  </si>
  <si>
    <t>table 4, an2</t>
  </si>
  <si>
    <t>table 4, an3</t>
  </si>
  <si>
    <t>table4, an4</t>
  </si>
  <si>
    <t>table4, an5</t>
  </si>
  <si>
    <t>table4, an6</t>
  </si>
  <si>
    <t>table4, an8</t>
  </si>
  <si>
    <t>table4, an9</t>
  </si>
  <si>
    <t>table4, an7</t>
  </si>
  <si>
    <t>Analysis No.</t>
  </si>
  <si>
    <t>Comments</t>
  </si>
  <si>
    <r>
      <t>Supplementary Table S2A.</t>
    </r>
    <r>
      <rPr>
        <sz val="12"/>
        <color theme="1"/>
        <rFont val="Arial"/>
        <family val="2"/>
      </rPr>
      <t xml:space="preserve"> EMP analyses (in wt%) of apatite.*</t>
    </r>
  </si>
  <si>
    <r>
      <t>Supplementary Table S2B.</t>
    </r>
    <r>
      <rPr>
        <sz val="12"/>
        <color theme="1"/>
        <rFont val="Arial"/>
        <family val="2"/>
      </rPr>
      <t xml:space="preserve"> Compositional profiles (in wt%) across apatite from the AP zone (see Fig.7).*</t>
    </r>
  </si>
  <si>
    <t>** some analyses display low totals, which is related to very small size of the triphylite rods.</t>
  </si>
  <si>
    <t>Mineral zone abbreviations are given in Table 1 of the main text.</t>
  </si>
  <si>
    <t>* Notes: na - not analyzed; content of ions on the basis of 4 O and 3 cations, apfu; Li and Li2O contents were computed on the basis of an ideal sum of Li = 1.00 apfu.</t>
  </si>
  <si>
    <t>* Notes: na - not analyzed; content of cations on the basis of Ʃ(M+T) = 8, apfu; OH and H2O contents were computed on the basis of an ideal stochiometry of (OH+F+Cl) = 1.</t>
  </si>
  <si>
    <t>* Notes: na - not analyzed; content of cations on the basis of Ʃ(M+T) = 8 cations, apfu; OH and  H2O  contents were computed on the basis of an ideal stochiometry of (OH+F+Cl) = 1.</t>
  </si>
  <si>
    <r>
      <t>Suppleme</t>
    </r>
    <r>
      <rPr>
        <b/>
        <sz val="12"/>
        <color theme="1"/>
        <rFont val="Arial"/>
        <family val="2"/>
        <charset val="204"/>
      </rPr>
      <t>ntary Table S3</t>
    </r>
    <r>
      <rPr>
        <b/>
        <sz val="12"/>
        <color theme="1"/>
        <rFont val="Arial"/>
        <family val="2"/>
      </rPr>
      <t>.</t>
    </r>
    <r>
      <rPr>
        <sz val="12"/>
        <color theme="1"/>
        <rFont val="Arial"/>
        <family val="2"/>
      </rPr>
      <t xml:space="preserve"> EMP analyses (in wt%) of triphylite</t>
    </r>
  </si>
  <si>
    <t>American Mineralogist: February 2025 Online Materials AM-25-29172</t>
  </si>
  <si>
    <t>KURYLO ET AL.: ORIENTED TRIPHYLITE RODS IN APATITE FROM AN LCT PEGMATITE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</si>
</sst>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vertAlign val="subscript"/>
      <sz val="10"/>
      <color theme="1"/>
      <name val="Arial"/>
      <family val="2"/>
      <charset val="204"/>
    </font>
    <font>
      <b/>
      <vertAlign val="superscript"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theme="1"/>
      <name val="Arial"/>
      <family val="2"/>
    </font>
    <font>
      <sz val="10"/>
      <color theme="1"/>
      <name val="Arial"/>
      <family val="2"/>
      <charset val="238"/>
    </font>
    <font>
      <i/>
      <sz val="10"/>
      <color indexed="8"/>
      <name val="Arial"/>
      <family val="2"/>
      <charset val="204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/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/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2" fontId="10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2" fontId="6" fillId="0" borderId="0" xfId="0" applyNumberFormat="1" applyFont="1"/>
    <xf numFmtId="164" fontId="6" fillId="0" borderId="0" xfId="0" applyNumberFormat="1" applyFont="1"/>
    <xf numFmtId="49" fontId="6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2" fontId="6" fillId="0" borderId="3" xfId="0" applyNumberFormat="1" applyFont="1" applyBorder="1"/>
    <xf numFmtId="2" fontId="6" fillId="0" borderId="2" xfId="0" applyNumberFormat="1" applyFont="1" applyBorder="1"/>
    <xf numFmtId="2" fontId="6" fillId="0" borderId="2" xfId="0" applyNumberFormat="1" applyFont="1" applyBorder="1" applyAlignment="1">
      <alignment horizontal="left"/>
    </xf>
    <xf numFmtId="2" fontId="6" fillId="0" borderId="2" xfId="0" applyNumberFormat="1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6" fillId="0" borderId="2" xfId="0" applyFont="1" applyBorder="1" applyAlignment="1">
      <alignment horizontal="left"/>
    </xf>
    <xf numFmtId="164" fontId="6" fillId="0" borderId="2" xfId="0" applyNumberFormat="1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2" xfId="0" applyFont="1" applyBorder="1"/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2" fontId="1" fillId="0" borderId="0" xfId="0" applyNumberFormat="1" applyFont="1"/>
    <xf numFmtId="164" fontId="1" fillId="0" borderId="0" xfId="0" applyNumberFormat="1" applyFont="1"/>
    <xf numFmtId="0" fontId="1" fillId="0" borderId="3" xfId="0" applyFont="1" applyBorder="1"/>
    <xf numFmtId="164" fontId="1" fillId="0" borderId="2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2" fontId="1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6" fillId="0" borderId="1" xfId="0" applyFont="1" applyBorder="1"/>
    <xf numFmtId="164" fontId="1" fillId="0" borderId="1" xfId="0" applyNumberFormat="1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" fontId="1" fillId="0" borderId="0" xfId="0" applyNumberFormat="1" applyFont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left"/>
    </xf>
    <xf numFmtId="165" fontId="1" fillId="0" borderId="0" xfId="0" applyNumberFormat="1" applyFont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164" fontId="1" fillId="0" borderId="7" xfId="0" applyNumberFormat="1" applyFont="1" applyBorder="1"/>
    <xf numFmtId="0" fontId="1" fillId="0" borderId="7" xfId="0" applyFont="1" applyBorder="1"/>
    <xf numFmtId="164" fontId="1" fillId="0" borderId="7" xfId="0" applyNumberFormat="1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2" fontId="6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left" vertical="center"/>
    </xf>
    <xf numFmtId="2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1" fillId="0" borderId="5" xfId="0" applyFont="1" applyBorder="1"/>
    <xf numFmtId="0" fontId="1" fillId="0" borderId="4" xfId="0" applyFont="1" applyBorder="1"/>
    <xf numFmtId="1" fontId="2" fillId="0" borderId="6" xfId="0" applyNumberFormat="1" applyFont="1" applyBorder="1" applyAlignment="1">
      <alignment horizontal="left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2" fontId="13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65"/>
  <sheetViews>
    <sheetView zoomScaleNormal="100" workbookViewId="0">
      <pane xSplit="2" ySplit="3" topLeftCell="C4" activePane="bottomRight" state="frozen"/>
      <selection pane="topRight" activeCell="B1" sqref="B1"/>
      <selection pane="bottomLeft" activeCell="A5" sqref="A5"/>
      <selection pane="bottomRight" activeCell="A143" sqref="A143"/>
    </sheetView>
  </sheetViews>
  <sheetFormatPr baseColWidth="10" defaultColWidth="9.1640625" defaultRowHeight="13" x14ac:dyDescent="0.15"/>
  <cols>
    <col min="1" max="1" width="12.1640625" style="1" customWidth="1"/>
    <col min="2" max="2" width="14.5" style="2" customWidth="1"/>
    <col min="3" max="27" width="9.1640625" style="2"/>
    <col min="28" max="28" width="9.1640625" style="1"/>
    <col min="29" max="53" width="9.1640625" style="2"/>
    <col min="54" max="16384" width="9.1640625" style="1"/>
  </cols>
  <sheetData>
    <row r="1" spans="1:54" s="89" customFormat="1" ht="16" x14ac:dyDescent="0.2">
      <c r="A1" s="87" t="s">
        <v>119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</row>
    <row r="2" spans="1:54" x14ac:dyDescent="0.15">
      <c r="G2" s="3"/>
      <c r="AC2" s="2" t="s">
        <v>33</v>
      </c>
    </row>
    <row r="3" spans="1:54" s="52" customFormat="1" ht="16" x14ac:dyDescent="0.2">
      <c r="A3" s="51" t="s">
        <v>118</v>
      </c>
      <c r="B3" s="17" t="s">
        <v>117</v>
      </c>
      <c r="C3" s="17" t="s">
        <v>36</v>
      </c>
      <c r="D3" s="17" t="s">
        <v>0</v>
      </c>
      <c r="E3" s="17" t="s">
        <v>1</v>
      </c>
      <c r="F3" s="17" t="s">
        <v>93</v>
      </c>
      <c r="G3" s="17" t="s">
        <v>94</v>
      </c>
      <c r="H3" s="17" t="s">
        <v>95</v>
      </c>
      <c r="I3" s="17" t="s">
        <v>96</v>
      </c>
      <c r="J3" s="17" t="s">
        <v>2</v>
      </c>
      <c r="K3" s="17" t="s">
        <v>97</v>
      </c>
      <c r="L3" s="17" t="s">
        <v>98</v>
      </c>
      <c r="M3" s="17" t="s">
        <v>99</v>
      </c>
      <c r="N3" s="17" t="s">
        <v>3</v>
      </c>
      <c r="O3" s="17" t="s">
        <v>4</v>
      </c>
      <c r="P3" s="17" t="s">
        <v>5</v>
      </c>
      <c r="Q3" s="17" t="s">
        <v>34</v>
      </c>
      <c r="R3" s="17" t="s">
        <v>6</v>
      </c>
      <c r="S3" s="17" t="s">
        <v>7</v>
      </c>
      <c r="T3" s="17" t="s">
        <v>8</v>
      </c>
      <c r="U3" s="17" t="s">
        <v>100</v>
      </c>
      <c r="V3" s="17" t="s">
        <v>9</v>
      </c>
      <c r="W3" s="17" t="s">
        <v>10</v>
      </c>
      <c r="X3" s="17" t="s">
        <v>11</v>
      </c>
      <c r="Y3" s="17" t="s">
        <v>12</v>
      </c>
      <c r="Z3" s="17" t="s">
        <v>13</v>
      </c>
      <c r="AA3" s="17" t="s">
        <v>14</v>
      </c>
      <c r="AC3" s="17" t="s">
        <v>49</v>
      </c>
      <c r="AD3" s="17" t="s">
        <v>19</v>
      </c>
      <c r="AE3" s="17" t="s">
        <v>20</v>
      </c>
      <c r="AF3" s="54" t="s">
        <v>37</v>
      </c>
      <c r="AG3" s="17" t="s">
        <v>92</v>
      </c>
      <c r="AH3" s="17" t="s">
        <v>50</v>
      </c>
      <c r="AI3" s="17" t="s">
        <v>35</v>
      </c>
      <c r="AJ3" s="17" t="s">
        <v>41</v>
      </c>
      <c r="AK3" s="17" t="s">
        <v>32</v>
      </c>
      <c r="AL3" s="17" t="s">
        <v>42</v>
      </c>
      <c r="AM3" s="17" t="s">
        <v>43</v>
      </c>
      <c r="AN3" s="17" t="s">
        <v>44</v>
      </c>
      <c r="AO3" s="17" t="s">
        <v>21</v>
      </c>
      <c r="AP3" s="17" t="s">
        <v>22</v>
      </c>
      <c r="AQ3" s="17" t="s">
        <v>23</v>
      </c>
      <c r="AR3" s="17" t="s">
        <v>51</v>
      </c>
      <c r="AS3" s="17" t="s">
        <v>24</v>
      </c>
      <c r="AT3" s="17" t="s">
        <v>25</v>
      </c>
      <c r="AU3" s="17" t="s">
        <v>26</v>
      </c>
      <c r="AV3" s="17" t="s">
        <v>52</v>
      </c>
      <c r="AW3" s="54" t="s">
        <v>38</v>
      </c>
      <c r="AX3" s="17" t="s">
        <v>17</v>
      </c>
      <c r="AY3" s="17" t="s">
        <v>9</v>
      </c>
      <c r="AZ3" s="17" t="s">
        <v>10</v>
      </c>
      <c r="BA3" s="17" t="s">
        <v>18</v>
      </c>
    </row>
    <row r="4" spans="1:54" s="52" customFormat="1" x14ac:dyDescent="0.15">
      <c r="A4" s="83" t="s">
        <v>102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C4" s="17"/>
      <c r="AD4" s="17"/>
      <c r="AE4" s="17"/>
      <c r="AF4" s="54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54"/>
      <c r="AX4" s="17"/>
      <c r="AY4" s="17"/>
      <c r="AZ4" s="17"/>
      <c r="BA4" s="17"/>
    </row>
    <row r="5" spans="1:54" s="18" customFormat="1" ht="15" customHeight="1" x14ac:dyDescent="0.15">
      <c r="A5" s="48" t="s">
        <v>103</v>
      </c>
      <c r="C5" s="50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49"/>
    </row>
    <row r="6" spans="1:54" x14ac:dyDescent="0.15">
      <c r="B6" s="2">
        <v>1</v>
      </c>
      <c r="C6" s="3">
        <v>0</v>
      </c>
      <c r="D6" s="3">
        <v>42.886000000000003</v>
      </c>
      <c r="E6" s="3">
        <v>8.7999999999999995E-2</v>
      </c>
      <c r="F6" s="3" t="s">
        <v>39</v>
      </c>
      <c r="G6" s="3">
        <v>0</v>
      </c>
      <c r="H6" s="3">
        <v>1.0999999999999999E-2</v>
      </c>
      <c r="I6" s="3">
        <v>3.1E-2</v>
      </c>
      <c r="J6" s="3">
        <v>4.2000000000000003E-2</v>
      </c>
      <c r="K6" s="3">
        <v>0</v>
      </c>
      <c r="L6" s="3">
        <v>4.4999999999999998E-2</v>
      </c>
      <c r="M6" s="3">
        <v>0</v>
      </c>
      <c r="N6" s="3">
        <v>7.0000000000000001E-3</v>
      </c>
      <c r="O6" s="3">
        <v>55.34</v>
      </c>
      <c r="P6" s="3">
        <v>0</v>
      </c>
      <c r="Q6" s="3" t="s">
        <v>39</v>
      </c>
      <c r="R6" s="3">
        <v>2E-3</v>
      </c>
      <c r="S6" s="3">
        <v>0.51300000000000001</v>
      </c>
      <c r="T6" s="3">
        <v>0</v>
      </c>
      <c r="U6" s="3" t="s">
        <v>39</v>
      </c>
      <c r="V6" s="3">
        <v>1.9064039408866995</v>
      </c>
      <c r="W6" s="3">
        <v>0.13600000000000001</v>
      </c>
      <c r="X6" s="3">
        <v>0.87033011847305752</v>
      </c>
      <c r="Y6" s="3">
        <v>-0.80269639616282085</v>
      </c>
      <c r="Z6" s="3">
        <v>-3.0691114245416078E-2</v>
      </c>
      <c r="AA6" s="3">
        <f t="shared" ref="AA6:AA24" si="0">SUM(D6:Z6)</f>
        <v>101.04434654895155</v>
      </c>
      <c r="AB6" s="47"/>
      <c r="AC6" s="9">
        <v>0</v>
      </c>
      <c r="AD6" s="9">
        <v>3.0199388532261269</v>
      </c>
      <c r="AE6" s="9">
        <v>7.3196939321769974E-3</v>
      </c>
      <c r="AF6" s="9">
        <v>3.0272585471583038</v>
      </c>
      <c r="AG6" s="9">
        <v>0</v>
      </c>
      <c r="AH6" s="9">
        <v>0</v>
      </c>
      <c r="AI6" s="9">
        <v>4.8691253807860336E-4</v>
      </c>
      <c r="AJ6" s="9">
        <v>9.5104196655539553E-4</v>
      </c>
      <c r="AK6" s="9">
        <v>1.2790042986891453E-3</v>
      </c>
      <c r="AL6" s="9">
        <v>0</v>
      </c>
      <c r="AM6" s="9">
        <v>1.3367545469384558E-3</v>
      </c>
      <c r="AN6" s="9">
        <v>0</v>
      </c>
      <c r="AO6" s="9">
        <v>8.6799422387216166E-4</v>
      </c>
      <c r="AP6" s="9">
        <v>4.931994012331117</v>
      </c>
      <c r="AQ6" s="9">
        <v>0</v>
      </c>
      <c r="AR6" s="9" t="s">
        <v>28</v>
      </c>
      <c r="AS6" s="9">
        <v>1.4090486379191131E-4</v>
      </c>
      <c r="AT6" s="9">
        <v>3.5684828072651831E-2</v>
      </c>
      <c r="AU6" s="9">
        <v>0</v>
      </c>
      <c r="AV6" s="9">
        <v>0</v>
      </c>
      <c r="AW6" s="9">
        <f t="shared" ref="AW6:AW41" si="1">SUM(AG6:AV6)</f>
        <v>4.9727414528416949</v>
      </c>
      <c r="AX6" s="9">
        <v>0.48288559212340953</v>
      </c>
      <c r="AY6" s="9">
        <v>0.50147236771422632</v>
      </c>
      <c r="AZ6" s="9">
        <v>1.5642040162364097E-2</v>
      </c>
      <c r="BA6" s="9">
        <v>1</v>
      </c>
      <c r="BB6" s="47"/>
    </row>
    <row r="7" spans="1:54" x14ac:dyDescent="0.15">
      <c r="B7" s="2">
        <v>2</v>
      </c>
      <c r="C7" s="3">
        <v>0</v>
      </c>
      <c r="D7" s="3">
        <v>41.703000000000003</v>
      </c>
      <c r="E7" s="3">
        <v>9.9000000000000005E-2</v>
      </c>
      <c r="F7" s="3" t="s">
        <v>39</v>
      </c>
      <c r="G7" s="3">
        <v>0</v>
      </c>
      <c r="H7" s="3">
        <v>2.5000000000000001E-2</v>
      </c>
      <c r="I7" s="3">
        <v>3.9E-2</v>
      </c>
      <c r="J7" s="3">
        <v>8.3000000000000004E-2</v>
      </c>
      <c r="K7" s="3">
        <v>0</v>
      </c>
      <c r="L7" s="3">
        <v>0</v>
      </c>
      <c r="M7" s="3">
        <v>1.4999999999999999E-2</v>
      </c>
      <c r="N7" s="3">
        <v>0</v>
      </c>
      <c r="O7" s="3">
        <v>55.183</v>
      </c>
      <c r="P7" s="3">
        <v>0.02</v>
      </c>
      <c r="Q7" s="3" t="s">
        <v>39</v>
      </c>
      <c r="R7" s="3">
        <v>4.9000000000000002E-2</v>
      </c>
      <c r="S7" s="3">
        <v>0.47899999999999998</v>
      </c>
      <c r="T7" s="3">
        <v>1.0999999999999999E-2</v>
      </c>
      <c r="U7" s="3" t="s">
        <v>39</v>
      </c>
      <c r="V7" s="3">
        <v>1.9704433497536944</v>
      </c>
      <c r="W7" s="3">
        <v>0.20899999999999999</v>
      </c>
      <c r="X7" s="3">
        <v>0.80402852676911618</v>
      </c>
      <c r="Y7" s="3">
        <v>-0.8296603577910292</v>
      </c>
      <c r="Z7" s="3">
        <v>-4.7165021156558525E-2</v>
      </c>
      <c r="AA7" s="3">
        <f t="shared" si="0"/>
        <v>99.812646497575216</v>
      </c>
      <c r="AB7" s="47"/>
      <c r="AC7" s="9">
        <v>0</v>
      </c>
      <c r="AD7" s="9">
        <v>2.9709331494539399</v>
      </c>
      <c r="AE7" s="9">
        <v>8.3308327835030643E-3</v>
      </c>
      <c r="AF7" s="9">
        <v>2.9792639822374429</v>
      </c>
      <c r="AG7" s="9">
        <v>0</v>
      </c>
      <c r="AH7" s="9">
        <v>0</v>
      </c>
      <c r="AI7" s="9">
        <v>1.1195442263823077E-3</v>
      </c>
      <c r="AJ7" s="9">
        <v>1.2104464131845636E-3</v>
      </c>
      <c r="AK7" s="9">
        <v>2.5570768434851148E-3</v>
      </c>
      <c r="AL7" s="9">
        <v>0</v>
      </c>
      <c r="AM7" s="9">
        <v>0</v>
      </c>
      <c r="AN7" s="9">
        <v>4.3497156696432746E-4</v>
      </c>
      <c r="AO7" s="9">
        <v>0</v>
      </c>
      <c r="AP7" s="9">
        <v>4.975441979245633</v>
      </c>
      <c r="AQ7" s="9">
        <v>9.7589513085374468E-4</v>
      </c>
      <c r="AR7" s="9" t="s">
        <v>28</v>
      </c>
      <c r="AS7" s="9">
        <v>3.4924889608142812E-3</v>
      </c>
      <c r="AT7" s="9">
        <v>3.3708911604917943E-2</v>
      </c>
      <c r="AU7" s="9">
        <v>1.7947037703219604E-3</v>
      </c>
      <c r="AV7" s="9">
        <v>0</v>
      </c>
      <c r="AW7" s="9">
        <f t="shared" si="1"/>
        <v>5.0207360177625571</v>
      </c>
      <c r="AX7" s="9">
        <v>0.451309697566458</v>
      </c>
      <c r="AY7" s="9">
        <v>0.52437141247308483</v>
      </c>
      <c r="AZ7" s="9">
        <v>2.431888996045721E-2</v>
      </c>
      <c r="BA7" s="9">
        <v>1</v>
      </c>
      <c r="BB7" s="47"/>
    </row>
    <row r="8" spans="1:54" x14ac:dyDescent="0.15">
      <c r="B8" s="2">
        <v>3</v>
      </c>
      <c r="C8" s="3">
        <v>0</v>
      </c>
      <c r="D8" s="3">
        <v>42.08</v>
      </c>
      <c r="E8" s="3">
        <v>0.1</v>
      </c>
      <c r="F8" s="3" t="s">
        <v>39</v>
      </c>
      <c r="G8" s="3">
        <v>2.1999999999999999E-2</v>
      </c>
      <c r="H8" s="3">
        <v>4.2000000000000003E-2</v>
      </c>
      <c r="I8" s="3">
        <v>1.4999999999999999E-2</v>
      </c>
      <c r="J8" s="3">
        <v>5.3999999999999999E-2</v>
      </c>
      <c r="K8" s="3">
        <v>2.1999999999999999E-2</v>
      </c>
      <c r="L8" s="3">
        <v>0</v>
      </c>
      <c r="M8" s="3">
        <v>0</v>
      </c>
      <c r="N8" s="3">
        <v>0</v>
      </c>
      <c r="O8" s="3">
        <v>55.534999999999997</v>
      </c>
      <c r="P8" s="3">
        <v>3.3000000000000002E-2</v>
      </c>
      <c r="Q8" s="3" t="s">
        <v>39</v>
      </c>
      <c r="R8" s="3">
        <v>8.9999999999999993E-3</v>
      </c>
      <c r="S8" s="3">
        <v>0.27500000000000002</v>
      </c>
      <c r="T8" s="3">
        <v>0</v>
      </c>
      <c r="U8" s="3" t="s">
        <v>39</v>
      </c>
      <c r="V8" s="3">
        <v>2.0823363828289936</v>
      </c>
      <c r="W8" s="3">
        <v>7.9000000000000001E-2</v>
      </c>
      <c r="X8" s="3">
        <v>0.78765833569157517</v>
      </c>
      <c r="Y8" s="3">
        <v>-0.8767732138227341</v>
      </c>
      <c r="Z8" s="3">
        <v>-1.7827926657263751E-2</v>
      </c>
      <c r="AA8" s="3">
        <f t="shared" si="0"/>
        <v>100.24139357804059</v>
      </c>
      <c r="AB8" s="47"/>
      <c r="AC8" s="9">
        <v>0</v>
      </c>
      <c r="AD8" s="9">
        <v>2.9815073439602</v>
      </c>
      <c r="AE8" s="9">
        <v>8.3692741376149866E-3</v>
      </c>
      <c r="AF8" s="9">
        <v>2.9898766180978149</v>
      </c>
      <c r="AG8" s="9">
        <v>0</v>
      </c>
      <c r="AH8" s="9">
        <v>2.1700323537075903E-3</v>
      </c>
      <c r="AI8" s="9">
        <v>1.8706179913990846E-3</v>
      </c>
      <c r="AJ8" s="9">
        <v>4.6302750567405821E-4</v>
      </c>
      <c r="AK8" s="9">
        <v>1.6546038003572984E-3</v>
      </c>
      <c r="AL8" s="9">
        <v>6.7086177597141443E-4</v>
      </c>
      <c r="AM8" s="9">
        <v>0</v>
      </c>
      <c r="AN8" s="9">
        <v>0</v>
      </c>
      <c r="AO8" s="9">
        <v>0</v>
      </c>
      <c r="AP8" s="9">
        <v>4.9799812316430838</v>
      </c>
      <c r="AQ8" s="9">
        <v>1.6014805409219806E-3</v>
      </c>
      <c r="AR8" s="9" t="s">
        <v>28</v>
      </c>
      <c r="AS8" s="9">
        <v>6.3799318872700462E-4</v>
      </c>
      <c r="AT8" s="9">
        <v>1.9247595421390991E-2</v>
      </c>
      <c r="AU8" s="9">
        <v>0</v>
      </c>
      <c r="AV8" s="9">
        <v>0</v>
      </c>
      <c r="AW8" s="9">
        <f t="shared" si="1"/>
        <v>5.0082974442212329</v>
      </c>
      <c r="AX8" s="9">
        <v>0.43971942565043709</v>
      </c>
      <c r="AY8" s="9">
        <v>0.55113819740468506</v>
      </c>
      <c r="AZ8" s="9">
        <v>9.1423769448778346E-3</v>
      </c>
      <c r="BA8" s="9">
        <v>1</v>
      </c>
      <c r="BB8" s="47"/>
    </row>
    <row r="9" spans="1:54" x14ac:dyDescent="0.15">
      <c r="B9" s="2">
        <v>4</v>
      </c>
      <c r="C9" s="3">
        <v>6.0000000000000001E-3</v>
      </c>
      <c r="D9" s="3">
        <v>42.015000000000001</v>
      </c>
      <c r="E9" s="3">
        <v>8.4000000000000005E-2</v>
      </c>
      <c r="F9" s="3" t="s">
        <v>39</v>
      </c>
      <c r="G9" s="3">
        <v>0</v>
      </c>
      <c r="H9" s="3">
        <v>2.5000000000000001E-2</v>
      </c>
      <c r="I9" s="3">
        <v>4.5999999999999999E-2</v>
      </c>
      <c r="J9" s="3">
        <v>7.4999999999999997E-2</v>
      </c>
      <c r="K9" s="3">
        <v>5.8999999999999997E-2</v>
      </c>
      <c r="L9" s="3">
        <v>6.7000000000000004E-2</v>
      </c>
      <c r="M9" s="3">
        <v>0.01</v>
      </c>
      <c r="N9" s="3">
        <v>1E-3</v>
      </c>
      <c r="O9" s="3">
        <v>54.786999999999999</v>
      </c>
      <c r="P9" s="3">
        <v>3.2000000000000001E-2</v>
      </c>
      <c r="Q9" s="3" t="s">
        <v>39</v>
      </c>
      <c r="R9" s="3">
        <v>7.0000000000000001E-3</v>
      </c>
      <c r="S9" s="3">
        <v>0.38100000000000001</v>
      </c>
      <c r="T9" s="3">
        <v>0</v>
      </c>
      <c r="U9" s="3" t="s">
        <v>39</v>
      </c>
      <c r="V9" s="3">
        <v>1.7902885292047854</v>
      </c>
      <c r="W9" s="3">
        <v>0.113</v>
      </c>
      <c r="X9" s="3">
        <v>0.90534325032637053</v>
      </c>
      <c r="Y9" s="3">
        <v>-0.75380569650727802</v>
      </c>
      <c r="Z9" s="3">
        <v>-2.5500705218617772E-2</v>
      </c>
      <c r="AA9" s="3">
        <f t="shared" si="0"/>
        <v>99.618325377805263</v>
      </c>
      <c r="AB9" s="47"/>
      <c r="AC9" s="9">
        <v>3.7975431823215064E-4</v>
      </c>
      <c r="AD9" s="9">
        <v>2.9998915860231756</v>
      </c>
      <c r="AE9" s="9">
        <v>7.0844822957284292E-3</v>
      </c>
      <c r="AF9" s="9">
        <v>3.0073558226371362</v>
      </c>
      <c r="AG9" s="9">
        <v>0</v>
      </c>
      <c r="AH9" s="9">
        <v>0</v>
      </c>
      <c r="AI9" s="9">
        <v>1.1220620267240479E-3</v>
      </c>
      <c r="AJ9" s="9">
        <v>1.4309168670006386E-3</v>
      </c>
      <c r="AK9" s="9">
        <v>2.3158080583232858E-3</v>
      </c>
      <c r="AL9" s="9">
        <v>1.813023436439433E-3</v>
      </c>
      <c r="AM9" s="9">
        <v>2.0180528825881144E-3</v>
      </c>
      <c r="AN9" s="9">
        <v>2.9063319786389654E-4</v>
      </c>
      <c r="AO9" s="9">
        <v>1.2572955510979178E-4</v>
      </c>
      <c r="AP9" s="9">
        <v>4.950846824056466</v>
      </c>
      <c r="AQ9" s="9">
        <v>1.5649437942214194E-3</v>
      </c>
      <c r="AR9" s="9" t="s">
        <v>28</v>
      </c>
      <c r="AS9" s="9">
        <v>5.0004905686943204E-4</v>
      </c>
      <c r="AT9" s="9">
        <v>2.6872607131999127E-2</v>
      </c>
      <c r="AU9" s="9">
        <v>0</v>
      </c>
      <c r="AV9" s="9">
        <v>0</v>
      </c>
      <c r="AW9" s="9">
        <f t="shared" si="1"/>
        <v>4.9889006500636048</v>
      </c>
      <c r="AX9" s="9">
        <v>0.50932159029568536</v>
      </c>
      <c r="AY9" s="9">
        <v>0.47750034864598501</v>
      </c>
      <c r="AZ9" s="9">
        <v>1.3178061058329665E-2</v>
      </c>
      <c r="BA9" s="9">
        <v>1</v>
      </c>
      <c r="BB9" s="47"/>
    </row>
    <row r="10" spans="1:54" x14ac:dyDescent="0.15">
      <c r="B10" s="2">
        <v>5</v>
      </c>
      <c r="C10" s="3">
        <v>0.02</v>
      </c>
      <c r="D10" s="3">
        <v>41.683999999999997</v>
      </c>
      <c r="E10" s="3">
        <v>0.39100000000000001</v>
      </c>
      <c r="F10" s="3" t="s">
        <v>39</v>
      </c>
      <c r="G10" s="3">
        <v>2.4E-2</v>
      </c>
      <c r="H10" s="3">
        <v>2.7E-2</v>
      </c>
      <c r="I10" s="3">
        <v>7.5999999999999998E-2</v>
      </c>
      <c r="J10" s="3">
        <v>0.06</v>
      </c>
      <c r="K10" s="3">
        <v>4.4999999999999998E-2</v>
      </c>
      <c r="L10" s="3">
        <v>6.7000000000000004E-2</v>
      </c>
      <c r="M10" s="3">
        <v>1.4E-2</v>
      </c>
      <c r="N10" s="3">
        <v>5.0000000000000001E-3</v>
      </c>
      <c r="O10" s="3">
        <v>54.975999999999999</v>
      </c>
      <c r="P10" s="3">
        <v>1.4999999999999999E-2</v>
      </c>
      <c r="Q10" s="3" t="s">
        <v>39</v>
      </c>
      <c r="R10" s="3">
        <v>4.3999999999999997E-2</v>
      </c>
      <c r="S10" s="3">
        <v>0.38</v>
      </c>
      <c r="T10" s="3">
        <v>0</v>
      </c>
      <c r="U10" s="3" t="s">
        <v>39</v>
      </c>
      <c r="V10" s="3">
        <v>1.5165376495425755</v>
      </c>
      <c r="W10" s="3">
        <v>0.17599999999999999</v>
      </c>
      <c r="X10" s="3">
        <v>1.027068225870009</v>
      </c>
      <c r="Y10" s="3">
        <v>-0.63854216822845278</v>
      </c>
      <c r="Z10" s="3">
        <v>-3.9717912552891393E-2</v>
      </c>
      <c r="AA10" s="3">
        <f t="shared" si="0"/>
        <v>99.849345794631233</v>
      </c>
      <c r="AB10" s="47"/>
      <c r="AC10" s="9">
        <v>1.2622978592601705E-3</v>
      </c>
      <c r="AD10" s="9">
        <v>2.9679115826198794</v>
      </c>
      <c r="AE10" s="9">
        <v>3.2884100747600335E-2</v>
      </c>
      <c r="AF10" s="9">
        <v>3.0020579812267396</v>
      </c>
      <c r="AG10" s="9">
        <v>0</v>
      </c>
      <c r="AH10" s="9">
        <v>2.3789000147215454E-3</v>
      </c>
      <c r="AI10" s="9">
        <v>1.2084286132322852E-3</v>
      </c>
      <c r="AJ10" s="9">
        <v>2.3574937118144503E-3</v>
      </c>
      <c r="AK10" s="9">
        <v>1.8474509950037164E-3</v>
      </c>
      <c r="AL10" s="9">
        <v>1.3789366026108745E-3</v>
      </c>
      <c r="AM10" s="9">
        <v>2.0123935749487894E-3</v>
      </c>
      <c r="AN10" s="9">
        <v>4.0574542874082686E-4</v>
      </c>
      <c r="AO10" s="9">
        <v>6.2688483306647753E-4</v>
      </c>
      <c r="AP10" s="9">
        <v>4.9539941203118163</v>
      </c>
      <c r="AQ10" s="9">
        <v>7.3151023068589096E-4</v>
      </c>
      <c r="AR10" s="9" t="s">
        <v>28</v>
      </c>
      <c r="AS10" s="9">
        <v>3.1343509936850233E-3</v>
      </c>
      <c r="AT10" s="9">
        <v>2.6726913206565468E-2</v>
      </c>
      <c r="AU10" s="9">
        <v>0</v>
      </c>
      <c r="AV10" s="9">
        <v>0</v>
      </c>
      <c r="AW10" s="9">
        <f t="shared" si="1"/>
        <v>4.9968031285168921</v>
      </c>
      <c r="AX10" s="9">
        <v>0.57618041432080969</v>
      </c>
      <c r="AY10" s="9">
        <v>0.40335202346285559</v>
      </c>
      <c r="AZ10" s="9">
        <v>2.0467562216334719E-2</v>
      </c>
      <c r="BA10" s="9">
        <v>1</v>
      </c>
      <c r="BB10" s="47"/>
    </row>
    <row r="11" spans="1:54" x14ac:dyDescent="0.15">
      <c r="B11" s="2">
        <v>6</v>
      </c>
      <c r="C11" s="3">
        <v>1.4999999999999999E-2</v>
      </c>
      <c r="D11" s="3">
        <v>42.485999999999997</v>
      </c>
      <c r="E11" s="3">
        <v>0.36099999999999999</v>
      </c>
      <c r="F11" s="3" t="s">
        <v>39</v>
      </c>
      <c r="G11" s="3">
        <v>1E-3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3.5000000000000003E-2</v>
      </c>
      <c r="N11" s="3">
        <v>2.5999999999999999E-2</v>
      </c>
      <c r="O11" s="3">
        <v>55.142000000000003</v>
      </c>
      <c r="P11" s="3">
        <v>7.6999999999999999E-2</v>
      </c>
      <c r="Q11" s="3" t="s">
        <v>39</v>
      </c>
      <c r="R11" s="3">
        <v>0</v>
      </c>
      <c r="S11" s="3">
        <v>0.221</v>
      </c>
      <c r="T11" s="3">
        <v>0</v>
      </c>
      <c r="U11" s="3" t="s">
        <v>39</v>
      </c>
      <c r="V11" s="3">
        <v>1.9838142153413088</v>
      </c>
      <c r="W11" s="3">
        <v>0.156</v>
      </c>
      <c r="X11" s="3">
        <v>0.8212462501890796</v>
      </c>
      <c r="Y11" s="3">
        <v>-0.83529019593318254</v>
      </c>
      <c r="Z11" s="3">
        <v>-3.5204513399153738E-2</v>
      </c>
      <c r="AA11" s="3">
        <f t="shared" si="0"/>
        <v>100.43956575619805</v>
      </c>
      <c r="AB11" s="47"/>
      <c r="AC11" s="9">
        <v>9.4061870958454211E-4</v>
      </c>
      <c r="AD11" s="9">
        <v>3.0055082198673748</v>
      </c>
      <c r="AE11" s="9">
        <v>3.0165249269375024E-2</v>
      </c>
      <c r="AF11" s="9">
        <v>3.0366140878463344</v>
      </c>
      <c r="AG11" s="9">
        <v>0</v>
      </c>
      <c r="AH11" s="9">
        <v>9.8481680570028143E-5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1.0078227279513581E-3</v>
      </c>
      <c r="AO11" s="9">
        <v>3.2387812028560753E-3</v>
      </c>
      <c r="AP11" s="9">
        <v>4.936911780780151</v>
      </c>
      <c r="AQ11" s="9">
        <v>3.7308722147717131E-3</v>
      </c>
      <c r="AR11" s="9" t="s">
        <v>28</v>
      </c>
      <c r="AS11" s="9">
        <v>0</v>
      </c>
      <c r="AT11" s="9">
        <v>1.5443580074371651E-2</v>
      </c>
      <c r="AU11" s="9">
        <v>0</v>
      </c>
      <c r="AV11" s="9">
        <v>0</v>
      </c>
      <c r="AW11" s="9">
        <f t="shared" si="1"/>
        <v>4.9604313186806719</v>
      </c>
      <c r="AX11" s="9">
        <v>0.45774446460912399</v>
      </c>
      <c r="AY11" s="9">
        <v>0.52423081428782936</v>
      </c>
      <c r="AZ11" s="9">
        <v>1.8024721103046631E-2</v>
      </c>
      <c r="BA11" s="9">
        <v>1</v>
      </c>
      <c r="BB11" s="47"/>
    </row>
    <row r="12" spans="1:54" x14ac:dyDescent="0.15">
      <c r="B12" s="2">
        <v>7</v>
      </c>
      <c r="C12" s="3">
        <v>0.02</v>
      </c>
      <c r="D12" s="3">
        <v>43.253</v>
      </c>
      <c r="E12" s="3">
        <v>0</v>
      </c>
      <c r="F12" s="3" t="s">
        <v>39</v>
      </c>
      <c r="G12" s="3">
        <v>0</v>
      </c>
      <c r="H12" s="3">
        <v>0.02</v>
      </c>
      <c r="I12" s="3">
        <v>0</v>
      </c>
      <c r="J12" s="3">
        <v>0</v>
      </c>
      <c r="K12" s="3">
        <v>0</v>
      </c>
      <c r="L12" s="3">
        <v>0</v>
      </c>
      <c r="M12" s="3">
        <v>4.2000000000000003E-2</v>
      </c>
      <c r="N12" s="3">
        <v>8.2000000000000003E-2</v>
      </c>
      <c r="O12" s="3">
        <v>55.234999999999999</v>
      </c>
      <c r="P12" s="3">
        <v>0</v>
      </c>
      <c r="Q12" s="3" t="s">
        <v>39</v>
      </c>
      <c r="R12" s="3">
        <v>5.2999999999999999E-2</v>
      </c>
      <c r="S12" s="3">
        <v>0.21299999999999999</v>
      </c>
      <c r="T12" s="3">
        <v>0.32600000000000001</v>
      </c>
      <c r="U12" s="3" t="s">
        <v>39</v>
      </c>
      <c r="V12" s="3">
        <v>1.6608022519352568</v>
      </c>
      <c r="W12" s="3">
        <v>0.153</v>
      </c>
      <c r="X12" s="3">
        <v>0.99519792519316386</v>
      </c>
      <c r="Y12" s="3">
        <v>-0.69928515870958174</v>
      </c>
      <c r="Z12" s="3">
        <v>-3.4527503526093087E-2</v>
      </c>
      <c r="AA12" s="3">
        <f t="shared" si="0"/>
        <v>101.29918751489274</v>
      </c>
      <c r="AB12" s="47"/>
      <c r="AC12" s="9">
        <v>1.2402023058893069E-3</v>
      </c>
      <c r="AD12" s="9">
        <v>3.0257183246646608</v>
      </c>
      <c r="AE12" s="9">
        <v>0</v>
      </c>
      <c r="AF12" s="9">
        <v>3.0269585269705503</v>
      </c>
      <c r="AG12" s="9">
        <v>0</v>
      </c>
      <c r="AH12" s="9">
        <v>0</v>
      </c>
      <c r="AI12" s="9">
        <v>8.7946370339991875E-4</v>
      </c>
      <c r="AJ12" s="9">
        <v>0</v>
      </c>
      <c r="AK12" s="9">
        <v>0</v>
      </c>
      <c r="AL12" s="9">
        <v>0</v>
      </c>
      <c r="AM12" s="9">
        <v>0</v>
      </c>
      <c r="AN12" s="9">
        <v>1.1959295010371329E-3</v>
      </c>
      <c r="AO12" s="9">
        <v>1.01009518162446E-2</v>
      </c>
      <c r="AP12" s="9">
        <v>4.8902087244932488</v>
      </c>
      <c r="AQ12" s="9">
        <v>0</v>
      </c>
      <c r="AR12" s="9" t="s">
        <v>28</v>
      </c>
      <c r="AS12" s="9">
        <v>3.7093815739910694E-3</v>
      </c>
      <c r="AT12" s="9">
        <v>1.4718904887931688E-2</v>
      </c>
      <c r="AU12" s="9">
        <v>5.2228117053596639E-2</v>
      </c>
      <c r="AV12" s="9">
        <v>0</v>
      </c>
      <c r="AW12" s="9">
        <f t="shared" si="1"/>
        <v>4.9730414730294497</v>
      </c>
      <c r="AX12" s="9">
        <v>0.54852869105205471</v>
      </c>
      <c r="AY12" s="9">
        <v>0.43398993467746849</v>
      </c>
      <c r="AZ12" s="9">
        <v>1.7481374270476802E-2</v>
      </c>
      <c r="BA12" s="9">
        <v>1</v>
      </c>
      <c r="BB12" s="47"/>
    </row>
    <row r="13" spans="1:54" s="18" customFormat="1" ht="15" customHeight="1" x14ac:dyDescent="0.15">
      <c r="A13" s="48" t="s">
        <v>88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49"/>
    </row>
    <row r="14" spans="1:54" x14ac:dyDescent="0.15">
      <c r="B14" s="60">
        <v>8</v>
      </c>
      <c r="C14" s="3">
        <v>0</v>
      </c>
      <c r="D14" s="3">
        <v>42.645000000000003</v>
      </c>
      <c r="E14" s="3">
        <v>0.1</v>
      </c>
      <c r="F14" s="3">
        <v>7.0000000000000001E-3</v>
      </c>
      <c r="G14" s="3">
        <v>5.0000000000000001E-3</v>
      </c>
      <c r="H14" s="3">
        <v>0.124</v>
      </c>
      <c r="I14" s="3">
        <v>0</v>
      </c>
      <c r="J14" s="3">
        <v>0</v>
      </c>
      <c r="K14" s="3">
        <v>0</v>
      </c>
      <c r="L14" s="3">
        <v>2E-3</v>
      </c>
      <c r="M14" s="3">
        <v>2.3E-2</v>
      </c>
      <c r="N14" s="3">
        <v>2.5999999999999999E-2</v>
      </c>
      <c r="O14" s="3">
        <v>55.52</v>
      </c>
      <c r="P14" s="3">
        <v>2.5999999999999999E-2</v>
      </c>
      <c r="Q14" s="3">
        <v>8.1000000000000003E-2</v>
      </c>
      <c r="R14" s="3">
        <v>0.123</v>
      </c>
      <c r="S14" s="3">
        <v>0.32800000000000001</v>
      </c>
      <c r="T14" s="3">
        <v>0</v>
      </c>
      <c r="U14" s="3">
        <v>0.14000000000000001</v>
      </c>
      <c r="V14" s="3">
        <v>3.3251738212526387</v>
      </c>
      <c r="W14" s="3">
        <v>0</v>
      </c>
      <c r="X14" s="3">
        <v>0.23029837920231813</v>
      </c>
      <c r="Y14" s="3">
        <v>-1.4000731878958479</v>
      </c>
      <c r="Z14" s="3">
        <v>0</v>
      </c>
      <c r="AA14" s="3">
        <f>SUM(D14:Z14)</f>
        <v>101.30539901255915</v>
      </c>
      <c r="AB14" s="26"/>
      <c r="AC14" s="9">
        <v>0</v>
      </c>
      <c r="AD14" s="9">
        <v>2.9956259609094928</v>
      </c>
      <c r="AE14" s="9">
        <v>8.2974970778347916E-3</v>
      </c>
      <c r="AF14" s="9">
        <v>3.0039234579873275</v>
      </c>
      <c r="AG14" s="9">
        <v>0</v>
      </c>
      <c r="AH14" s="9">
        <v>4.8895945339702855E-4</v>
      </c>
      <c r="AI14" s="9">
        <v>5.4754121635539341E-3</v>
      </c>
      <c r="AJ14" s="9">
        <v>0</v>
      </c>
      <c r="AK14" s="9">
        <v>0</v>
      </c>
      <c r="AL14" s="9">
        <v>0</v>
      </c>
      <c r="AM14" s="9">
        <v>5.9266053737612164E-5</v>
      </c>
      <c r="AN14" s="9">
        <v>6.5764471051388924E-4</v>
      </c>
      <c r="AO14" s="9">
        <v>3.216095983445349E-3</v>
      </c>
      <c r="AP14" s="9">
        <v>4.9359380677361191</v>
      </c>
      <c r="AQ14" s="9">
        <v>1.2509512596596268E-3</v>
      </c>
      <c r="AR14" s="9">
        <v>2.6337599785538346E-3</v>
      </c>
      <c r="AS14" s="9">
        <v>8.6444617862891978E-3</v>
      </c>
      <c r="AT14" s="9">
        <v>2.2760245691501549E-2</v>
      </c>
      <c r="AU14" s="9">
        <v>0</v>
      </c>
      <c r="AV14" s="9">
        <v>1.4819504546758858E-2</v>
      </c>
      <c r="AW14" s="9">
        <f t="shared" si="1"/>
        <v>4.9959443693635306</v>
      </c>
      <c r="AX14" s="9">
        <v>0.12746412666193219</v>
      </c>
      <c r="AY14" s="9">
        <v>0.87253587333806781</v>
      </c>
      <c r="AZ14" s="9">
        <v>0</v>
      </c>
      <c r="BA14" s="9">
        <v>1</v>
      </c>
      <c r="BB14" s="47"/>
    </row>
    <row r="15" spans="1:54" x14ac:dyDescent="0.15">
      <c r="B15" s="60">
        <v>9</v>
      </c>
      <c r="C15" s="3">
        <v>0</v>
      </c>
      <c r="D15" s="3">
        <v>41.286999999999999</v>
      </c>
      <c r="E15" s="3">
        <v>4.3999999999999997E-2</v>
      </c>
      <c r="F15" s="3">
        <v>0</v>
      </c>
      <c r="G15" s="3">
        <v>0</v>
      </c>
      <c r="H15" s="3">
        <v>8.8999999999999996E-2</v>
      </c>
      <c r="I15" s="3">
        <v>2.5999999999999999E-2</v>
      </c>
      <c r="J15" s="3">
        <v>6.8000000000000005E-2</v>
      </c>
      <c r="K15" s="3">
        <v>4.8000000000000001E-2</v>
      </c>
      <c r="L15" s="3">
        <v>4.0000000000000001E-3</v>
      </c>
      <c r="M15" s="3">
        <v>0</v>
      </c>
      <c r="N15" s="3">
        <v>2.5999999999999999E-2</v>
      </c>
      <c r="O15" s="3">
        <v>55.735999999999997</v>
      </c>
      <c r="P15" s="3">
        <v>0</v>
      </c>
      <c r="Q15" s="3">
        <v>0</v>
      </c>
      <c r="R15" s="3">
        <v>3.1E-2</v>
      </c>
      <c r="S15" s="3">
        <v>0.36699999999999999</v>
      </c>
      <c r="T15" s="3">
        <v>5.0000000000000001E-3</v>
      </c>
      <c r="U15" s="3">
        <v>9.9000000000000005E-2</v>
      </c>
      <c r="V15" s="3">
        <v>3.1829788881069665</v>
      </c>
      <c r="W15" s="3">
        <v>5.1679999999999999E-3</v>
      </c>
      <c r="X15" s="3">
        <v>0.2765340847257064</v>
      </c>
      <c r="Y15" s="3">
        <v>-1.3402016370976699</v>
      </c>
      <c r="Z15" s="3">
        <v>-1.1662623413258109E-3</v>
      </c>
      <c r="AA15" s="3">
        <f t="shared" si="0"/>
        <v>99.953313073393701</v>
      </c>
      <c r="AB15" s="47"/>
      <c r="AC15" s="9">
        <v>0</v>
      </c>
      <c r="AD15" s="9">
        <v>2.9328728663413295</v>
      </c>
      <c r="AE15" s="9">
        <v>3.6919875523143994E-3</v>
      </c>
      <c r="AF15" s="9">
        <v>2.936564853893644</v>
      </c>
      <c r="AG15" s="9">
        <v>0</v>
      </c>
      <c r="AH15" s="9">
        <v>0</v>
      </c>
      <c r="AI15" s="9">
        <v>3.9741621370187217E-3</v>
      </c>
      <c r="AJ15" s="9">
        <v>8.0465300523206295E-4</v>
      </c>
      <c r="AK15" s="9">
        <v>2.0889542493053572E-3</v>
      </c>
      <c r="AL15" s="9">
        <v>1.4674771994554441E-3</v>
      </c>
      <c r="AM15" s="9">
        <v>1.1986612053639047E-4</v>
      </c>
      <c r="AN15" s="9">
        <v>0</v>
      </c>
      <c r="AO15" s="9">
        <v>3.2522913581776924E-3</v>
      </c>
      <c r="AP15" s="9">
        <v>5.0109086490941399</v>
      </c>
      <c r="AQ15" s="9">
        <v>0</v>
      </c>
      <c r="AR15" s="9">
        <v>0</v>
      </c>
      <c r="AS15" s="9">
        <v>2.2032053864570124E-3</v>
      </c>
      <c r="AT15" s="9">
        <v>2.5753105672801264E-2</v>
      </c>
      <c r="AU15" s="9">
        <v>8.1343793715716868E-4</v>
      </c>
      <c r="AV15" s="9">
        <v>1.059744781734743E-2</v>
      </c>
      <c r="AW15" s="9">
        <f t="shared" si="1"/>
        <v>5.0619832499776285</v>
      </c>
      <c r="AX15" s="9">
        <v>0.15477692188741909</v>
      </c>
      <c r="AY15" s="9">
        <v>0.84462346061816662</v>
      </c>
      <c r="AZ15" s="9">
        <v>5.996174944142296E-4</v>
      </c>
      <c r="BA15" s="9">
        <v>1</v>
      </c>
      <c r="BB15" s="47"/>
    </row>
    <row r="16" spans="1:54" x14ac:dyDescent="0.15">
      <c r="B16" s="60">
        <v>10</v>
      </c>
      <c r="C16" s="3">
        <v>1.4E-2</v>
      </c>
      <c r="D16" s="3">
        <v>42.646999999999998</v>
      </c>
      <c r="E16" s="3">
        <v>4.9000000000000002E-2</v>
      </c>
      <c r="F16" s="3">
        <v>0</v>
      </c>
      <c r="G16" s="3">
        <v>0.01</v>
      </c>
      <c r="H16" s="3">
        <v>9.9000000000000005E-2</v>
      </c>
      <c r="I16" s="3">
        <v>3.9E-2</v>
      </c>
      <c r="J16" s="3">
        <v>4.9000000000000002E-2</v>
      </c>
      <c r="K16" s="3">
        <v>4.2000000000000003E-2</v>
      </c>
      <c r="L16" s="3">
        <v>0.05</v>
      </c>
      <c r="M16" s="3">
        <v>6.7000000000000004E-2</v>
      </c>
      <c r="N16" s="3">
        <v>0</v>
      </c>
      <c r="O16" s="3">
        <v>55.146999999999998</v>
      </c>
      <c r="P16" s="3">
        <v>0</v>
      </c>
      <c r="Q16" s="3">
        <v>0.104</v>
      </c>
      <c r="R16" s="3">
        <v>3.5000000000000003E-2</v>
      </c>
      <c r="S16" s="3">
        <v>0.224</v>
      </c>
      <c r="T16" s="3">
        <v>5.0999999999999997E-2</v>
      </c>
      <c r="U16" s="3">
        <v>6.7000000000000004E-2</v>
      </c>
      <c r="V16" s="3">
        <v>2.7794855735397608</v>
      </c>
      <c r="W16" s="3">
        <v>0</v>
      </c>
      <c r="X16" s="3">
        <v>0.47897979048148909</v>
      </c>
      <c r="Y16" s="3">
        <v>-1.170309715174636</v>
      </c>
      <c r="Z16" s="3">
        <v>0</v>
      </c>
      <c r="AA16" s="3">
        <f t="shared" si="0"/>
        <v>100.76815564884659</v>
      </c>
      <c r="AB16" s="47"/>
      <c r="AC16" s="9">
        <v>8.7662840615778705E-4</v>
      </c>
      <c r="AD16" s="9">
        <v>3.0124906752725584</v>
      </c>
      <c r="AE16" s="9">
        <v>4.0884712333678517E-3</v>
      </c>
      <c r="AF16" s="9">
        <v>3.0174557749120838</v>
      </c>
      <c r="AG16" s="9">
        <v>0</v>
      </c>
      <c r="AH16" s="9">
        <v>9.833782555736519E-4</v>
      </c>
      <c r="AI16" s="9">
        <v>4.3959028315369514E-3</v>
      </c>
      <c r="AJ16" s="9">
        <v>1.2002099184359606E-3</v>
      </c>
      <c r="AK16" s="9">
        <v>1.4968332111246557E-3</v>
      </c>
      <c r="AL16" s="9">
        <v>1.2768407364094855E-3</v>
      </c>
      <c r="AM16" s="9">
        <v>1.4899228385483328E-3</v>
      </c>
      <c r="AN16" s="9">
        <v>1.9264425243370824E-3</v>
      </c>
      <c r="AO16" s="9">
        <v>0</v>
      </c>
      <c r="AP16" s="9">
        <v>4.9301472927796999</v>
      </c>
      <c r="AQ16" s="9">
        <v>0</v>
      </c>
      <c r="AR16" s="9">
        <v>3.4004960341258079E-3</v>
      </c>
      <c r="AS16" s="9">
        <v>2.4735383604522548E-3</v>
      </c>
      <c r="AT16" s="9">
        <v>1.5630356323779238E-2</v>
      </c>
      <c r="AU16" s="9">
        <v>8.2505311758583211E-3</v>
      </c>
      <c r="AV16" s="9">
        <v>7.1317844652669295E-3</v>
      </c>
      <c r="AW16" s="9">
        <f t="shared" si="1"/>
        <v>4.9798035294551486</v>
      </c>
      <c r="AX16" s="9">
        <v>0.2665827483983777</v>
      </c>
      <c r="AY16" s="9">
        <v>0.7334172516016223</v>
      </c>
      <c r="AZ16" s="9">
        <v>0</v>
      </c>
      <c r="BA16" s="9">
        <v>1</v>
      </c>
      <c r="BB16" s="47"/>
    </row>
    <row r="17" spans="1:54" x14ac:dyDescent="0.15">
      <c r="B17" s="60">
        <v>11</v>
      </c>
      <c r="C17" s="3">
        <v>0</v>
      </c>
      <c r="D17" s="3">
        <v>38.976999999999997</v>
      </c>
      <c r="E17" s="3">
        <v>0.17100000000000001</v>
      </c>
      <c r="F17" s="3">
        <v>0</v>
      </c>
      <c r="G17" s="3">
        <v>1.9E-2</v>
      </c>
      <c r="H17" s="3">
        <v>4.2999999999999997E-2</v>
      </c>
      <c r="I17" s="3">
        <v>0</v>
      </c>
      <c r="J17" s="3">
        <v>4.3999999999999997E-2</v>
      </c>
      <c r="K17" s="3">
        <v>0</v>
      </c>
      <c r="L17" s="3">
        <v>2.9000000000000001E-2</v>
      </c>
      <c r="M17" s="3">
        <v>0</v>
      </c>
      <c r="N17" s="3">
        <v>0</v>
      </c>
      <c r="O17" s="3">
        <v>55.566000000000003</v>
      </c>
      <c r="P17" s="3">
        <v>2.7E-2</v>
      </c>
      <c r="Q17" s="3">
        <v>2.8000000000000001E-2</v>
      </c>
      <c r="R17" s="3">
        <v>6.2E-2</v>
      </c>
      <c r="S17" s="3">
        <v>0.33100000000000002</v>
      </c>
      <c r="T17" s="3">
        <v>0</v>
      </c>
      <c r="U17" s="3">
        <v>8.3000000000000004E-2</v>
      </c>
      <c r="V17" s="3">
        <v>3.4539999999999997</v>
      </c>
      <c r="W17" s="3">
        <v>3.8760000000000001E-3</v>
      </c>
      <c r="X17" s="3">
        <v>0.10889751950001882</v>
      </c>
      <c r="Y17" s="3">
        <v>-1.454315789473684</v>
      </c>
      <c r="Z17" s="3">
        <v>-8.7469675599435815E-4</v>
      </c>
      <c r="AA17" s="3">
        <f t="shared" si="0"/>
        <v>97.491583033270331</v>
      </c>
      <c r="AB17" s="47"/>
      <c r="AC17" s="9">
        <v>0</v>
      </c>
      <c r="AD17" s="9">
        <v>2.8312345525614524</v>
      </c>
      <c r="AE17" s="9">
        <v>1.4672063311566421E-2</v>
      </c>
      <c r="AF17" s="9">
        <v>2.8459066158730186</v>
      </c>
      <c r="AG17" s="9">
        <v>0</v>
      </c>
      <c r="AH17" s="9">
        <v>1.9213408546199437E-3</v>
      </c>
      <c r="AI17" s="9">
        <v>1.9634125410156545E-3</v>
      </c>
      <c r="AJ17" s="9">
        <v>0</v>
      </c>
      <c r="AK17" s="9">
        <v>1.3821660543885156E-3</v>
      </c>
      <c r="AL17" s="9">
        <v>0</v>
      </c>
      <c r="AM17" s="9">
        <v>8.8863207822052629E-4</v>
      </c>
      <c r="AN17" s="9">
        <v>0</v>
      </c>
      <c r="AO17" s="9">
        <v>0</v>
      </c>
      <c r="AP17" s="9">
        <v>5.1083112715815169</v>
      </c>
      <c r="AQ17" s="9">
        <v>1.3433178286637907E-3</v>
      </c>
      <c r="AR17" s="9">
        <v>9.4144982778749178E-4</v>
      </c>
      <c r="AS17" s="9">
        <v>4.5058062250595589E-3</v>
      </c>
      <c r="AT17" s="9">
        <v>2.3750845236562398E-2</v>
      </c>
      <c r="AU17" s="9">
        <v>0</v>
      </c>
      <c r="AV17" s="9">
        <v>9.0851418991463959E-3</v>
      </c>
      <c r="AW17" s="9">
        <f t="shared" si="1"/>
        <v>5.1540933841269814</v>
      </c>
      <c r="AX17" s="9">
        <v>6.2325110105523884E-2</v>
      </c>
      <c r="AY17" s="9">
        <v>0.93721503259027394</v>
      </c>
      <c r="AZ17" s="9">
        <v>4.598573042021802E-4</v>
      </c>
      <c r="BA17" s="9">
        <v>1</v>
      </c>
      <c r="BB17" s="47"/>
    </row>
    <row r="18" spans="1:54" x14ac:dyDescent="0.15">
      <c r="B18" s="60">
        <v>12</v>
      </c>
      <c r="C18" s="3">
        <v>2E-3</v>
      </c>
      <c r="D18" s="3">
        <v>42.107999999999997</v>
      </c>
      <c r="E18" s="3">
        <v>0.46100000000000002</v>
      </c>
      <c r="F18" s="3">
        <v>8.9999999999999993E-3</v>
      </c>
      <c r="G18" s="3">
        <v>2.9000000000000001E-2</v>
      </c>
      <c r="H18" s="3">
        <v>0.13500000000000001</v>
      </c>
      <c r="I18" s="3">
        <v>0</v>
      </c>
      <c r="J18" s="3">
        <v>2.1999999999999999E-2</v>
      </c>
      <c r="K18" s="3">
        <v>1.4E-2</v>
      </c>
      <c r="L18" s="3">
        <v>6.9000000000000006E-2</v>
      </c>
      <c r="M18" s="3">
        <v>1.4999999999999999E-2</v>
      </c>
      <c r="N18" s="3">
        <v>1.2E-2</v>
      </c>
      <c r="O18" s="3">
        <v>55.180999999999997</v>
      </c>
      <c r="P18" s="3">
        <v>3.1E-2</v>
      </c>
      <c r="Q18" s="3">
        <v>0</v>
      </c>
      <c r="R18" s="3">
        <v>6.2E-2</v>
      </c>
      <c r="S18" s="3">
        <v>0.41099999999999998</v>
      </c>
      <c r="T18" s="3">
        <v>3.4000000000000002E-2</v>
      </c>
      <c r="U18" s="3">
        <v>0.13500000000000001</v>
      </c>
      <c r="V18" s="3">
        <v>2.745249824067558</v>
      </c>
      <c r="W18" s="3">
        <v>2E-3</v>
      </c>
      <c r="X18" s="3">
        <v>0.49905728265098592</v>
      </c>
      <c r="Y18" s="3">
        <v>-1.1558946627652875</v>
      </c>
      <c r="Z18" s="3">
        <v>-4.5133991537376586E-4</v>
      </c>
      <c r="AA18" s="3">
        <f t="shared" si="0"/>
        <v>100.81796110403789</v>
      </c>
      <c r="AB18" s="47"/>
      <c r="AC18" s="9">
        <v>1.2493635125024108E-4</v>
      </c>
      <c r="AD18" s="9">
        <v>2.9673799526905893</v>
      </c>
      <c r="AE18" s="9">
        <v>3.8374003486333061E-2</v>
      </c>
      <c r="AF18" s="9">
        <v>3.0058788925281728</v>
      </c>
      <c r="AG18" s="9">
        <v>0</v>
      </c>
      <c r="AH18" s="9">
        <v>2.8450500951484456E-3</v>
      </c>
      <c r="AI18" s="9">
        <v>5.9802312337009569E-3</v>
      </c>
      <c r="AJ18" s="9">
        <v>0</v>
      </c>
      <c r="AK18" s="9">
        <v>6.7045761877770579E-4</v>
      </c>
      <c r="AL18" s="9">
        <v>4.2460665252566599E-4</v>
      </c>
      <c r="AM18" s="9">
        <v>2.0512291644256345E-3</v>
      </c>
      <c r="AN18" s="9">
        <v>4.3027273943987797E-4</v>
      </c>
      <c r="AO18" s="9">
        <v>1.4891072459239515E-3</v>
      </c>
      <c r="AP18" s="9">
        <v>4.9215158504925114</v>
      </c>
      <c r="AQ18" s="9">
        <v>1.4962970226948626E-3</v>
      </c>
      <c r="AR18" s="9">
        <v>0</v>
      </c>
      <c r="AS18" s="9">
        <v>4.3713302070114797E-3</v>
      </c>
      <c r="AT18" s="9">
        <v>2.8611063495591189E-2</v>
      </c>
      <c r="AU18" s="9">
        <v>5.4873412544637927E-3</v>
      </c>
      <c r="AV18" s="9">
        <v>1.4336016570330902E-2</v>
      </c>
      <c r="AW18" s="9">
        <f t="shared" si="1"/>
        <v>4.9897088537925463</v>
      </c>
      <c r="AX18" s="9">
        <v>0.27710002687510482</v>
      </c>
      <c r="AY18" s="9">
        <v>0.72266977042140912</v>
      </c>
      <c r="AZ18" s="9">
        <v>2.3020270348607914E-4</v>
      </c>
      <c r="BA18" s="9">
        <v>1</v>
      </c>
      <c r="BB18" s="47"/>
    </row>
    <row r="19" spans="1:54" x14ac:dyDescent="0.15">
      <c r="B19" s="60">
        <v>13</v>
      </c>
      <c r="C19" s="3">
        <v>0</v>
      </c>
      <c r="D19" s="3">
        <v>39.908000000000001</v>
      </c>
      <c r="E19" s="3">
        <v>0.06</v>
      </c>
      <c r="F19" s="3">
        <v>2.7E-2</v>
      </c>
      <c r="G19" s="3">
        <v>8.9999999999999993E-3</v>
      </c>
      <c r="H19" s="3">
        <v>7.4999999999999997E-2</v>
      </c>
      <c r="I19" s="3">
        <v>3.4000000000000002E-2</v>
      </c>
      <c r="J19" s="3">
        <v>1.7999999999999999E-2</v>
      </c>
      <c r="K19" s="3">
        <v>0</v>
      </c>
      <c r="L19" s="3">
        <v>5.6000000000000001E-2</v>
      </c>
      <c r="M19" s="3">
        <v>1.7000000000000001E-2</v>
      </c>
      <c r="N19" s="3">
        <v>2.1999999999999999E-2</v>
      </c>
      <c r="O19" s="3">
        <v>55.720999999999997</v>
      </c>
      <c r="P19" s="3">
        <v>8.5999999999999993E-2</v>
      </c>
      <c r="Q19" s="3">
        <v>8.0000000000000002E-3</v>
      </c>
      <c r="R19" s="3">
        <v>5.2999999999999999E-2</v>
      </c>
      <c r="S19" s="3">
        <v>0.39600000000000002</v>
      </c>
      <c r="T19" s="3">
        <v>0</v>
      </c>
      <c r="U19" s="3">
        <v>0.27700000000000002</v>
      </c>
      <c r="V19" s="3">
        <v>2.8043631245601688</v>
      </c>
      <c r="W19" s="3">
        <v>0</v>
      </c>
      <c r="X19" s="3">
        <v>0.44132887340142868</v>
      </c>
      <c r="Y19" s="3">
        <v>-1.1807844734990183</v>
      </c>
      <c r="Z19" s="3">
        <v>0</v>
      </c>
      <c r="AA19" s="3">
        <f t="shared" si="0"/>
        <v>98.831907524462579</v>
      </c>
      <c r="AB19" s="47"/>
      <c r="AC19" s="9">
        <v>0</v>
      </c>
      <c r="AD19" s="9">
        <v>2.8601737401390923</v>
      </c>
      <c r="AE19" s="9">
        <v>5.0793874670904344E-3</v>
      </c>
      <c r="AF19" s="9">
        <v>2.8652531276061826</v>
      </c>
      <c r="AG19" s="9">
        <v>0</v>
      </c>
      <c r="AH19" s="9">
        <v>8.9796278186156885E-4</v>
      </c>
      <c r="AI19" s="9">
        <v>3.3788536329552176E-3</v>
      </c>
      <c r="AJ19" s="9">
        <v>1.0616142703693194E-3</v>
      </c>
      <c r="AK19" s="9">
        <v>5.5788548474010335E-4</v>
      </c>
      <c r="AL19" s="9">
        <v>0</v>
      </c>
      <c r="AM19" s="9">
        <v>1.6930782333387921E-3</v>
      </c>
      <c r="AN19" s="9">
        <v>4.9593573326651064E-4</v>
      </c>
      <c r="AO19" s="9">
        <v>2.7764593479272072E-3</v>
      </c>
      <c r="AP19" s="9">
        <v>5.0541965955120354</v>
      </c>
      <c r="AQ19" s="9">
        <v>4.2216135642305008E-3</v>
      </c>
      <c r="AR19" s="9">
        <v>2.6539586171627053E-4</v>
      </c>
      <c r="AS19" s="9">
        <v>3.8003334255770579E-3</v>
      </c>
      <c r="AT19" s="9">
        <v>2.803569151087253E-2</v>
      </c>
      <c r="AU19" s="9">
        <v>0</v>
      </c>
      <c r="AV19" s="9">
        <v>2.9915647156894775E-2</v>
      </c>
      <c r="AW19" s="9">
        <f t="shared" si="1"/>
        <v>5.1312970665157858</v>
      </c>
      <c r="AX19" s="9">
        <v>0.2492139904913927</v>
      </c>
      <c r="AY19" s="9">
        <v>0.7507860095086073</v>
      </c>
      <c r="AZ19" s="9">
        <v>0</v>
      </c>
      <c r="BA19" s="9">
        <v>1</v>
      </c>
      <c r="BB19" s="47"/>
    </row>
    <row r="20" spans="1:54" x14ac:dyDescent="0.15">
      <c r="B20" s="60">
        <v>14</v>
      </c>
      <c r="C20" s="3">
        <v>1.6E-2</v>
      </c>
      <c r="D20" s="3">
        <v>42.835000000000001</v>
      </c>
      <c r="E20" s="3">
        <v>0.22</v>
      </c>
      <c r="F20" s="3" t="s">
        <v>39</v>
      </c>
      <c r="G20" s="3">
        <v>0</v>
      </c>
      <c r="H20" s="3">
        <v>2.8000000000000001E-2</v>
      </c>
      <c r="I20" s="3">
        <v>0</v>
      </c>
      <c r="J20" s="3">
        <v>0.10199999999999999</v>
      </c>
      <c r="K20" s="3">
        <v>0</v>
      </c>
      <c r="L20" s="3">
        <v>0</v>
      </c>
      <c r="M20" s="3">
        <v>4.1000000000000002E-2</v>
      </c>
      <c r="N20" s="3">
        <v>8.0000000000000002E-3</v>
      </c>
      <c r="O20" s="3">
        <v>55.222999999999999</v>
      </c>
      <c r="P20" s="3">
        <v>0.19700000000000001</v>
      </c>
      <c r="Q20" s="3" t="s">
        <v>39</v>
      </c>
      <c r="R20" s="3">
        <v>1.7999999999999999E-2</v>
      </c>
      <c r="S20" s="3">
        <v>9.7000000000000003E-2</v>
      </c>
      <c r="T20" s="3">
        <v>8.9999999999999993E-3</v>
      </c>
      <c r="U20" s="3" t="s">
        <v>39</v>
      </c>
      <c r="V20" s="3">
        <v>2.9261083743842367</v>
      </c>
      <c r="W20" s="3">
        <v>6.0000000000000001E-3</v>
      </c>
      <c r="X20" s="3">
        <v>0.41159938602915219</v>
      </c>
      <c r="Y20" s="3">
        <v>-1.2320456313196786</v>
      </c>
      <c r="Z20" s="3">
        <v>-1.3540197461212975E-3</v>
      </c>
      <c r="AA20" s="3">
        <f t="shared" si="0"/>
        <v>100.88830810934759</v>
      </c>
      <c r="AB20" s="47"/>
      <c r="AC20" s="9">
        <v>9.9998124727950703E-4</v>
      </c>
      <c r="AD20" s="9">
        <v>3.0200933408386561</v>
      </c>
      <c r="AE20" s="9">
        <v>1.8321959404594773E-2</v>
      </c>
      <c r="AF20" s="9">
        <v>3.0394152814905304</v>
      </c>
      <c r="AG20" s="9">
        <v>0</v>
      </c>
      <c r="AH20" s="9">
        <v>0</v>
      </c>
      <c r="AI20" s="9">
        <v>1.2409528768425376E-3</v>
      </c>
      <c r="AJ20" s="9">
        <v>0</v>
      </c>
      <c r="AK20" s="9">
        <v>3.1100106171676393E-3</v>
      </c>
      <c r="AL20" s="9">
        <v>0</v>
      </c>
      <c r="AM20" s="9">
        <v>0</v>
      </c>
      <c r="AN20" s="9">
        <v>1.1766559078777192E-3</v>
      </c>
      <c r="AO20" s="9">
        <v>9.9322528779036416E-4</v>
      </c>
      <c r="AP20" s="9">
        <v>4.9276785340406368</v>
      </c>
      <c r="AQ20" s="9">
        <v>9.5133920505908378E-3</v>
      </c>
      <c r="AR20" s="9" t="s">
        <v>28</v>
      </c>
      <c r="AS20" s="9">
        <v>1.2697185955608808E-3</v>
      </c>
      <c r="AT20" s="9">
        <v>6.7558027977987446E-3</v>
      </c>
      <c r="AU20" s="9">
        <v>1.4532442470525004E-3</v>
      </c>
      <c r="AV20" s="9">
        <v>0</v>
      </c>
      <c r="AW20" s="9">
        <f t="shared" si="1"/>
        <v>4.9531915364213184</v>
      </c>
      <c r="AX20" s="9">
        <v>0.2286514390750608</v>
      </c>
      <c r="AY20" s="9">
        <v>0.77065761394196886</v>
      </c>
      <c r="AZ20" s="9">
        <v>6.9094698297029794E-4</v>
      </c>
      <c r="BA20" s="9">
        <v>1</v>
      </c>
      <c r="BB20" s="47"/>
    </row>
    <row r="21" spans="1:54" x14ac:dyDescent="0.15">
      <c r="A21" s="1" t="s">
        <v>108</v>
      </c>
      <c r="B21" s="60">
        <v>15</v>
      </c>
      <c r="C21" s="3">
        <v>1.0999999999999999E-2</v>
      </c>
      <c r="D21" s="3">
        <v>41.893999999999998</v>
      </c>
      <c r="E21" s="3">
        <v>0.17599999999999999</v>
      </c>
      <c r="F21" s="3" t="s">
        <v>39</v>
      </c>
      <c r="G21" s="3">
        <v>1.9E-2</v>
      </c>
      <c r="H21" s="3">
        <v>3.3000000000000002E-2</v>
      </c>
      <c r="I21" s="3">
        <v>7.0999999999999994E-2</v>
      </c>
      <c r="J21" s="3">
        <v>0</v>
      </c>
      <c r="K21" s="3">
        <v>0</v>
      </c>
      <c r="L21" s="3">
        <v>4.7E-2</v>
      </c>
      <c r="M21" s="3">
        <v>0</v>
      </c>
      <c r="N21" s="3">
        <v>0</v>
      </c>
      <c r="O21" s="3">
        <v>55.213999999999999</v>
      </c>
      <c r="P21" s="3">
        <v>0</v>
      </c>
      <c r="Q21" s="3" t="s">
        <v>39</v>
      </c>
      <c r="R21" s="3">
        <v>0.04</v>
      </c>
      <c r="S21" s="3">
        <v>6.0999999999999999E-2</v>
      </c>
      <c r="T21" s="3">
        <v>0</v>
      </c>
      <c r="U21" s="3" t="s">
        <v>39</v>
      </c>
      <c r="V21" s="3">
        <v>2.5348346235045742</v>
      </c>
      <c r="W21" s="3">
        <v>2E-3</v>
      </c>
      <c r="X21" s="3">
        <v>0.24402877917108209</v>
      </c>
      <c r="Y21" s="3">
        <v>-1.0672987888440313</v>
      </c>
      <c r="Z21" s="3">
        <v>-4.5133991537376586E-4</v>
      </c>
      <c r="AA21" s="3">
        <f t="shared" si="0"/>
        <v>99.268113273916271</v>
      </c>
      <c r="AB21" s="47"/>
      <c r="AC21" s="9">
        <v>6.9531419591567067E-4</v>
      </c>
      <c r="AD21" s="9">
        <v>2.9873765040783118</v>
      </c>
      <c r="AE21" s="9">
        <v>1.4824444946751529E-2</v>
      </c>
      <c r="AF21" s="9">
        <v>3.002896263220979</v>
      </c>
      <c r="AG21" s="9">
        <v>0</v>
      </c>
      <c r="AH21" s="9">
        <v>1.886145141825376E-3</v>
      </c>
      <c r="AI21" s="9">
        <v>1.4792028563308725E-3</v>
      </c>
      <c r="AJ21" s="9">
        <v>2.2057275138382226E-3</v>
      </c>
      <c r="AK21" s="9">
        <v>0</v>
      </c>
      <c r="AL21" s="9">
        <v>0</v>
      </c>
      <c r="AM21" s="9">
        <v>1.413814848127143E-3</v>
      </c>
      <c r="AN21" s="9">
        <v>0</v>
      </c>
      <c r="AO21" s="9">
        <v>0</v>
      </c>
      <c r="AP21" s="9">
        <v>4.9829682615156266</v>
      </c>
      <c r="AQ21" s="9">
        <v>0</v>
      </c>
      <c r="AR21" s="9" t="s">
        <v>28</v>
      </c>
      <c r="AS21" s="9">
        <v>2.853720955230512E-3</v>
      </c>
      <c r="AT21" s="9">
        <v>4.2968639480418305E-3</v>
      </c>
      <c r="AU21" s="9">
        <v>0</v>
      </c>
      <c r="AV21" s="9">
        <v>0</v>
      </c>
      <c r="AW21" s="9">
        <f t="shared" si="1"/>
        <v>4.997103736779021</v>
      </c>
      <c r="AX21" s="9">
        <v>0.1371061090369794</v>
      </c>
      <c r="AY21" s="9">
        <v>0.86266095314225277</v>
      </c>
      <c r="AZ21" s="9">
        <v>2.3293782076783362E-4</v>
      </c>
      <c r="BA21" s="9">
        <v>1</v>
      </c>
      <c r="BB21" s="47"/>
    </row>
    <row r="22" spans="1:54" x14ac:dyDescent="0.15">
      <c r="B22" s="60">
        <v>16</v>
      </c>
      <c r="C22" s="3">
        <v>0</v>
      </c>
      <c r="D22" s="3">
        <v>41.874000000000002</v>
      </c>
      <c r="E22" s="3">
        <v>0.32300000000000001</v>
      </c>
      <c r="F22" s="3" t="s">
        <v>39</v>
      </c>
      <c r="G22" s="3">
        <v>0</v>
      </c>
      <c r="H22" s="3">
        <v>0.11899999999999999</v>
      </c>
      <c r="I22" s="3">
        <v>0</v>
      </c>
      <c r="J22" s="3">
        <v>4.8000000000000001E-2</v>
      </c>
      <c r="K22" s="3">
        <v>2.8000000000000001E-2</v>
      </c>
      <c r="L22" s="3">
        <v>2.5000000000000001E-2</v>
      </c>
      <c r="M22" s="3">
        <v>0</v>
      </c>
      <c r="N22" s="3">
        <v>0</v>
      </c>
      <c r="O22" s="3">
        <v>55.731000000000002</v>
      </c>
      <c r="P22" s="3">
        <v>3.2000000000000001E-2</v>
      </c>
      <c r="Q22" s="3" t="s">
        <v>39</v>
      </c>
      <c r="R22" s="3">
        <v>9.8000000000000004E-2</v>
      </c>
      <c r="S22" s="3">
        <v>0.12</v>
      </c>
      <c r="T22" s="3">
        <v>1.2999999999999999E-2</v>
      </c>
      <c r="U22" s="3" t="s">
        <v>39</v>
      </c>
      <c r="V22" s="3">
        <v>2.9767769176636172</v>
      </c>
      <c r="W22" s="3">
        <v>0</v>
      </c>
      <c r="X22" s="3">
        <v>0.38420654429843387</v>
      </c>
      <c r="Y22" s="3">
        <v>-1.2533797548057335</v>
      </c>
      <c r="Z22" s="3">
        <v>0</v>
      </c>
      <c r="AA22" s="3">
        <f t="shared" si="0"/>
        <v>100.51860370715632</v>
      </c>
      <c r="AB22" s="47"/>
      <c r="AC22" s="9">
        <v>0</v>
      </c>
      <c r="AD22" s="9">
        <v>2.9599254870776495</v>
      </c>
      <c r="AE22" s="9">
        <v>2.6969102454968578E-2</v>
      </c>
      <c r="AF22" s="9">
        <v>2.9868945895326182</v>
      </c>
      <c r="AG22" s="9">
        <v>0</v>
      </c>
      <c r="AH22" s="9">
        <v>0</v>
      </c>
      <c r="AI22" s="9">
        <v>5.287604400378362E-3</v>
      </c>
      <c r="AJ22" s="9">
        <v>0</v>
      </c>
      <c r="AK22" s="9">
        <v>1.4672957930717268E-3</v>
      </c>
      <c r="AL22" s="9">
        <v>8.5181361116045925E-4</v>
      </c>
      <c r="AM22" s="9">
        <v>7.4547466097248799E-4</v>
      </c>
      <c r="AN22" s="9">
        <v>0</v>
      </c>
      <c r="AO22" s="9">
        <v>0</v>
      </c>
      <c r="AP22" s="9">
        <v>4.9857895493036546</v>
      </c>
      <c r="AQ22" s="9">
        <v>1.5492941528294625E-3</v>
      </c>
      <c r="AR22" s="9" t="s">
        <v>28</v>
      </c>
      <c r="AS22" s="9">
        <v>6.9306790180895094E-3</v>
      </c>
      <c r="AT22" s="9">
        <v>8.3791740368879247E-3</v>
      </c>
      <c r="AU22" s="9">
        <v>2.1045254903362441E-3</v>
      </c>
      <c r="AV22" s="9">
        <v>0</v>
      </c>
      <c r="AW22" s="9">
        <f t="shared" si="1"/>
        <v>5.0131054104673813</v>
      </c>
      <c r="AX22" s="9">
        <v>0.21398272506358063</v>
      </c>
      <c r="AY22" s="9">
        <v>0.78601727493641937</v>
      </c>
      <c r="AZ22" s="9">
        <v>0</v>
      </c>
      <c r="BA22" s="9">
        <v>1</v>
      </c>
      <c r="BB22" s="47"/>
    </row>
    <row r="23" spans="1:54" x14ac:dyDescent="0.15">
      <c r="A23" s="1" t="s">
        <v>109</v>
      </c>
      <c r="B23" s="60">
        <v>17</v>
      </c>
      <c r="C23" s="3">
        <v>0</v>
      </c>
      <c r="D23" s="3">
        <v>41.773000000000003</v>
      </c>
      <c r="E23" s="3">
        <v>0.219</v>
      </c>
      <c r="F23" s="3" t="s">
        <v>39</v>
      </c>
      <c r="G23" s="3">
        <v>0.03</v>
      </c>
      <c r="H23" s="3">
        <v>0.13400000000000001</v>
      </c>
      <c r="I23" s="3">
        <v>0</v>
      </c>
      <c r="J23" s="3">
        <v>5.6000000000000001E-2</v>
      </c>
      <c r="K23" s="3">
        <v>0</v>
      </c>
      <c r="L23" s="3">
        <v>7.3999999999999996E-2</v>
      </c>
      <c r="M23" s="3">
        <v>0.03</v>
      </c>
      <c r="N23" s="3">
        <v>0</v>
      </c>
      <c r="O23" s="3">
        <v>54.957000000000001</v>
      </c>
      <c r="P23" s="3">
        <v>0.185</v>
      </c>
      <c r="Q23" s="3" t="s">
        <v>39</v>
      </c>
      <c r="R23" s="3">
        <v>7.0999999999999994E-2</v>
      </c>
      <c r="S23" s="3">
        <v>7.9000000000000001E-2</v>
      </c>
      <c r="T23" s="3">
        <v>0</v>
      </c>
      <c r="U23" s="3" t="s">
        <v>39</v>
      </c>
      <c r="V23" s="3">
        <v>3.0710767065446865</v>
      </c>
      <c r="W23" s="3">
        <v>8.9999999999999993E-3</v>
      </c>
      <c r="X23" s="3">
        <v>0.32052031260235059</v>
      </c>
      <c r="Y23" s="3">
        <v>-1.2930849290714468</v>
      </c>
      <c r="Z23" s="3">
        <v>-2.0310296191819459E-3</v>
      </c>
      <c r="AA23" s="3">
        <f t="shared" si="0"/>
        <v>99.713481060456417</v>
      </c>
      <c r="AB23" s="47"/>
      <c r="AC23" s="9">
        <v>0</v>
      </c>
      <c r="AD23" s="9">
        <v>2.9811997911915289</v>
      </c>
      <c r="AE23" s="9">
        <v>1.8461507974659383E-2</v>
      </c>
      <c r="AF23" s="9">
        <v>2.9996612991661884</v>
      </c>
      <c r="AG23" s="9">
        <v>0</v>
      </c>
      <c r="AH23" s="9">
        <v>2.9805749469766565E-3</v>
      </c>
      <c r="AI23" s="9">
        <v>6.011403486363873E-3</v>
      </c>
      <c r="AJ23" s="9">
        <v>0</v>
      </c>
      <c r="AK23" s="9">
        <v>1.7283175841738996E-3</v>
      </c>
      <c r="AL23" s="9">
        <v>0</v>
      </c>
      <c r="AM23" s="9">
        <v>2.2278383918892392E-3</v>
      </c>
      <c r="AN23" s="9">
        <v>8.7148657105956073E-4</v>
      </c>
      <c r="AO23" s="9">
        <v>0</v>
      </c>
      <c r="AP23" s="9">
        <v>4.963856420561255</v>
      </c>
      <c r="AQ23" s="9">
        <v>9.0430455511631182E-3</v>
      </c>
      <c r="AR23" s="9" t="s">
        <v>28</v>
      </c>
      <c r="AS23" s="9">
        <v>5.0695235553385601E-3</v>
      </c>
      <c r="AT23" s="9">
        <v>5.569370917759023E-3</v>
      </c>
      <c r="AU23" s="9">
        <v>0</v>
      </c>
      <c r="AV23" s="9">
        <v>0</v>
      </c>
      <c r="AW23" s="9">
        <f t="shared" si="1"/>
        <v>4.9973579815659788</v>
      </c>
      <c r="AX23" s="9">
        <v>0.18023062970715809</v>
      </c>
      <c r="AY23" s="9">
        <v>0.81872028739908365</v>
      </c>
      <c r="AZ23" s="9">
        <v>1.0490828937582547E-3</v>
      </c>
      <c r="BA23" s="9">
        <v>1</v>
      </c>
      <c r="BB23" s="47"/>
    </row>
    <row r="24" spans="1:54" x14ac:dyDescent="0.15">
      <c r="B24" s="60">
        <v>18</v>
      </c>
      <c r="C24" s="3">
        <v>1E-3</v>
      </c>
      <c r="D24" s="3">
        <v>41.844000000000001</v>
      </c>
      <c r="E24" s="3">
        <v>0.11700000000000001</v>
      </c>
      <c r="F24" s="3" t="s">
        <v>39</v>
      </c>
      <c r="G24" s="3">
        <v>1.7999999999999999E-2</v>
      </c>
      <c r="H24" s="3">
        <v>8.4000000000000005E-2</v>
      </c>
      <c r="I24" s="3">
        <v>0</v>
      </c>
      <c r="J24" s="3">
        <v>3.5000000000000003E-2</v>
      </c>
      <c r="K24" s="3">
        <v>0</v>
      </c>
      <c r="L24" s="3">
        <v>0</v>
      </c>
      <c r="M24" s="3">
        <v>0</v>
      </c>
      <c r="N24" s="3">
        <v>0</v>
      </c>
      <c r="O24" s="3">
        <v>55.265000000000001</v>
      </c>
      <c r="P24" s="3">
        <v>1.7000000000000001E-2</v>
      </c>
      <c r="Q24" s="3" t="s">
        <v>39</v>
      </c>
      <c r="R24" s="3">
        <v>0.107</v>
      </c>
      <c r="S24" s="3">
        <v>0.24299999999999999</v>
      </c>
      <c r="T24" s="3">
        <v>0</v>
      </c>
      <c r="U24" s="3" t="s">
        <v>39</v>
      </c>
      <c r="V24" s="3">
        <v>2.8909218859957773</v>
      </c>
      <c r="W24" s="3">
        <v>0</v>
      </c>
      <c r="X24" s="3">
        <v>0.41226770322047507</v>
      </c>
      <c r="Y24" s="3">
        <v>-1.2172302677876956</v>
      </c>
      <c r="Z24" s="3">
        <v>0</v>
      </c>
      <c r="AA24" s="3">
        <f t="shared" si="0"/>
        <v>99.815959321428551</v>
      </c>
      <c r="AB24" s="47"/>
      <c r="AC24" s="9">
        <v>6.3103794625304056E-5</v>
      </c>
      <c r="AD24" s="9">
        <v>2.9787797331132202</v>
      </c>
      <c r="AE24" s="9">
        <v>9.8382691574303849E-3</v>
      </c>
      <c r="AF24" s="9">
        <v>2.9886811060652758</v>
      </c>
      <c r="AG24" s="9">
        <v>0</v>
      </c>
      <c r="AH24" s="9">
        <v>1.7838612756315461E-3</v>
      </c>
      <c r="AI24" s="9">
        <v>3.7588945925373387E-3</v>
      </c>
      <c r="AJ24" s="9">
        <v>0</v>
      </c>
      <c r="AK24" s="9">
        <v>1.0774902442089388E-3</v>
      </c>
      <c r="AL24" s="9">
        <v>0</v>
      </c>
      <c r="AM24" s="9">
        <v>0</v>
      </c>
      <c r="AN24" s="9">
        <v>0</v>
      </c>
      <c r="AO24" s="9">
        <v>0</v>
      </c>
      <c r="AP24" s="9">
        <v>4.979160764961895</v>
      </c>
      <c r="AQ24" s="9">
        <v>8.2889914602736156E-4</v>
      </c>
      <c r="AR24" s="9" t="s">
        <v>28</v>
      </c>
      <c r="AS24" s="9">
        <v>7.6208314260094367E-3</v>
      </c>
      <c r="AT24" s="9">
        <v>1.7088152288414482E-2</v>
      </c>
      <c r="AU24" s="9">
        <v>0</v>
      </c>
      <c r="AV24" s="9">
        <v>0</v>
      </c>
      <c r="AW24" s="9">
        <f t="shared" si="1"/>
        <v>5.0113188939347229</v>
      </c>
      <c r="AX24" s="9">
        <v>0.23123956143000013</v>
      </c>
      <c r="AY24" s="9">
        <v>0.76876043856999987</v>
      </c>
      <c r="AZ24" s="9">
        <v>0</v>
      </c>
      <c r="BA24" s="9">
        <v>1</v>
      </c>
      <c r="BB24" s="47"/>
    </row>
    <row r="25" spans="1:54" x14ac:dyDescent="0.15">
      <c r="B25" s="60">
        <v>19</v>
      </c>
      <c r="C25" s="3">
        <v>0</v>
      </c>
      <c r="D25" s="3">
        <v>41.82</v>
      </c>
      <c r="E25" s="3">
        <v>0.374</v>
      </c>
      <c r="F25" s="3">
        <v>0</v>
      </c>
      <c r="G25" s="3">
        <v>7.4999999999999997E-2</v>
      </c>
      <c r="H25" s="3">
        <v>0.03</v>
      </c>
      <c r="I25" s="3">
        <v>5.6000000000000001E-2</v>
      </c>
      <c r="J25" s="3">
        <v>1.0999999999999999E-2</v>
      </c>
      <c r="K25" s="3">
        <v>3.3000000000000002E-2</v>
      </c>
      <c r="L25" s="3">
        <v>4.5999999999999999E-2</v>
      </c>
      <c r="M25" s="3">
        <v>3.2000000000000001E-2</v>
      </c>
      <c r="N25" s="3">
        <v>0.02</v>
      </c>
      <c r="O25" s="3">
        <v>54.003999999999998</v>
      </c>
      <c r="P25" s="3">
        <v>2.9000000000000001E-2</v>
      </c>
      <c r="Q25" s="3">
        <v>0</v>
      </c>
      <c r="R25" s="3">
        <v>3.5000000000000003E-2</v>
      </c>
      <c r="S25" s="3">
        <v>0.79900000000000004</v>
      </c>
      <c r="T25" s="3">
        <v>1.4999999999999999E-2</v>
      </c>
      <c r="U25" s="3">
        <v>0.36799999999999999</v>
      </c>
      <c r="V25" s="3">
        <v>3.2139338494018297</v>
      </c>
      <c r="W25" s="3">
        <v>0</v>
      </c>
      <c r="X25" s="3">
        <v>0.25790911002371797</v>
      </c>
      <c r="Y25" s="3">
        <v>-1.3532353050112966</v>
      </c>
      <c r="Z25" s="3">
        <v>0</v>
      </c>
      <c r="AA25" s="3">
        <f t="shared" ref="AA25" si="2">SUM(D25:Z25)</f>
        <v>99.865607654414248</v>
      </c>
      <c r="AB25" s="47"/>
      <c r="AC25" s="9">
        <v>0</v>
      </c>
      <c r="AD25" s="9">
        <v>2.9791063941542046</v>
      </c>
      <c r="AE25" s="9">
        <v>3.1470325044933307E-2</v>
      </c>
      <c r="AF25" s="9">
        <v>3.0105767191991379</v>
      </c>
      <c r="AG25" s="9">
        <v>0</v>
      </c>
      <c r="AH25" s="9">
        <v>7.4378364487182377E-3</v>
      </c>
      <c r="AI25" s="9">
        <v>1.3433800801754463E-3</v>
      </c>
      <c r="AJ25" s="9">
        <v>1.737982469094118E-3</v>
      </c>
      <c r="AK25" s="9">
        <v>3.3887128984784714E-4</v>
      </c>
      <c r="AL25" s="9">
        <v>1.0117335212871837E-3</v>
      </c>
      <c r="AM25" s="9">
        <v>1.3823447413716427E-3</v>
      </c>
      <c r="AN25" s="9">
        <v>9.2788892675376138E-4</v>
      </c>
      <c r="AO25" s="9">
        <v>2.5088122848986676E-3</v>
      </c>
      <c r="AP25" s="9">
        <v>4.8688757439635166</v>
      </c>
      <c r="AQ25" s="9">
        <v>1.4149710584160043E-3</v>
      </c>
      <c r="AR25" s="9">
        <v>0</v>
      </c>
      <c r="AS25" s="9">
        <v>2.4944994353764348E-3</v>
      </c>
      <c r="AT25" s="9">
        <v>5.6225380054199255E-2</v>
      </c>
      <c r="AU25" s="9">
        <v>2.4471903570335166E-3</v>
      </c>
      <c r="AV25" s="9">
        <v>3.9503537282700868E-2</v>
      </c>
      <c r="AW25" s="9">
        <f t="shared" si="1"/>
        <v>4.9876501719133897</v>
      </c>
      <c r="AX25" s="9">
        <v>0.14475923997888329</v>
      </c>
      <c r="AY25" s="9">
        <v>0.85524076002111671</v>
      </c>
      <c r="AZ25" s="9">
        <v>0</v>
      </c>
      <c r="BA25" s="9">
        <v>1</v>
      </c>
      <c r="BB25" s="47"/>
    </row>
    <row r="26" spans="1:54" s="18" customFormat="1" ht="15" customHeight="1" x14ac:dyDescent="0.15">
      <c r="A26" s="48" t="s">
        <v>89</v>
      </c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49"/>
    </row>
    <row r="27" spans="1:54" x14ac:dyDescent="0.15">
      <c r="B27" s="2">
        <v>20</v>
      </c>
      <c r="C27" s="3">
        <v>7.0000000000000001E-3</v>
      </c>
      <c r="D27" s="3">
        <v>42.738</v>
      </c>
      <c r="E27" s="3">
        <v>0.13500000000000001</v>
      </c>
      <c r="F27" s="3">
        <v>0</v>
      </c>
      <c r="G27" s="3">
        <v>3.7999999999999999E-2</v>
      </c>
      <c r="H27" s="3">
        <v>4.4999999999999998E-2</v>
      </c>
      <c r="I27" s="3">
        <v>8.9999999999999993E-3</v>
      </c>
      <c r="J27" s="3">
        <v>1.2999999999999999E-2</v>
      </c>
      <c r="K27" s="3">
        <v>6.7000000000000004E-2</v>
      </c>
      <c r="L27" s="3">
        <v>0</v>
      </c>
      <c r="M27" s="3">
        <v>3.4000000000000002E-2</v>
      </c>
      <c r="N27" s="3">
        <v>0</v>
      </c>
      <c r="O27" s="3">
        <v>55.345999999999997</v>
      </c>
      <c r="P27" s="3" t="s">
        <v>39</v>
      </c>
      <c r="Q27" s="3">
        <v>5.2999999999999999E-2</v>
      </c>
      <c r="R27" s="3">
        <v>8.7999999999999995E-2</v>
      </c>
      <c r="S27" s="3">
        <v>4.5999999999999999E-2</v>
      </c>
      <c r="T27" s="3">
        <v>0</v>
      </c>
      <c r="U27" s="3">
        <v>0</v>
      </c>
      <c r="V27" s="3">
        <v>3.7698803659394793</v>
      </c>
      <c r="W27" s="3">
        <v>0</v>
      </c>
      <c r="X27" s="3">
        <v>9.2394500521155182E-3</v>
      </c>
      <c r="Y27" s="3">
        <v>-1.5873180488166228</v>
      </c>
      <c r="Z27" s="3">
        <v>0</v>
      </c>
      <c r="AA27" s="3">
        <f t="shared" ref="AA27:AA76" si="3">SUM(D27:Z27)</f>
        <v>100.80380176717496</v>
      </c>
      <c r="AB27" s="46"/>
      <c r="AC27" s="9">
        <v>4.383610770824226E-4</v>
      </c>
      <c r="AD27" s="9">
        <v>3.0192415638352172</v>
      </c>
      <c r="AE27" s="9">
        <v>1.1265360045196588E-2</v>
      </c>
      <c r="AF27" s="9">
        <v>3.0309452849574963</v>
      </c>
      <c r="AG27" s="9">
        <v>0</v>
      </c>
      <c r="AH27" s="9">
        <v>3.7372369943882832E-3</v>
      </c>
      <c r="AI27" s="9">
        <v>1.9983513346509764E-3</v>
      </c>
      <c r="AJ27" s="9">
        <v>2.7700113940474689E-4</v>
      </c>
      <c r="AK27" s="9">
        <v>3.9716148372231474E-4</v>
      </c>
      <c r="AL27" s="9">
        <v>2.0370828097860051E-3</v>
      </c>
      <c r="AM27" s="9">
        <v>0</v>
      </c>
      <c r="AN27" s="9">
        <v>9.7770224473780597E-4</v>
      </c>
      <c r="AO27" s="9">
        <v>0</v>
      </c>
      <c r="AP27" s="9">
        <v>4.9484670527871328</v>
      </c>
      <c r="AQ27" s="9" t="s">
        <v>28</v>
      </c>
      <c r="AR27" s="9">
        <v>1.7331304181614727E-3</v>
      </c>
      <c r="AS27" s="9">
        <v>6.2198472524494239E-3</v>
      </c>
      <c r="AT27" s="9">
        <v>3.2101485780700319E-3</v>
      </c>
      <c r="AU27" s="9">
        <v>0</v>
      </c>
      <c r="AV27" s="9">
        <v>0</v>
      </c>
      <c r="AW27" s="9">
        <f t="shared" si="1"/>
        <v>4.9690547150425033</v>
      </c>
      <c r="AX27" s="9">
        <v>5.1428921280842754E-3</v>
      </c>
      <c r="AY27" s="9">
        <v>0.99485710787191572</v>
      </c>
      <c r="AZ27" s="9">
        <v>0</v>
      </c>
      <c r="BA27" s="9">
        <v>1</v>
      </c>
      <c r="BB27" s="47"/>
    </row>
    <row r="28" spans="1:54" x14ac:dyDescent="0.15">
      <c r="B28" s="2">
        <v>21</v>
      </c>
      <c r="C28" s="3">
        <v>5.0000000000000001E-3</v>
      </c>
      <c r="D28" s="3">
        <v>42.804000000000002</v>
      </c>
      <c r="E28" s="3">
        <v>9.0999999999999998E-2</v>
      </c>
      <c r="F28" s="3">
        <v>0</v>
      </c>
      <c r="G28" s="3">
        <v>3.5000000000000003E-2</v>
      </c>
      <c r="H28" s="3">
        <v>2.7E-2</v>
      </c>
      <c r="I28" s="3">
        <v>0</v>
      </c>
      <c r="J28" s="3">
        <v>3.5999999999999997E-2</v>
      </c>
      <c r="K28" s="3">
        <v>4.1000000000000002E-2</v>
      </c>
      <c r="L28" s="3">
        <v>0</v>
      </c>
      <c r="M28" s="3">
        <v>0</v>
      </c>
      <c r="N28" s="3">
        <v>1E-3</v>
      </c>
      <c r="O28" s="3">
        <v>55.695</v>
      </c>
      <c r="P28" s="3" t="s">
        <v>39</v>
      </c>
      <c r="Q28" s="3">
        <v>8.4000000000000005E-2</v>
      </c>
      <c r="R28" s="3">
        <v>5.7000000000000002E-2</v>
      </c>
      <c r="S28" s="3">
        <v>0.14599999999999999</v>
      </c>
      <c r="T28" s="3">
        <v>0.02</v>
      </c>
      <c r="U28" s="3">
        <v>4.0000000000000001E-3</v>
      </c>
      <c r="V28" s="3">
        <v>3.3919774806474314</v>
      </c>
      <c r="W28" s="3">
        <v>0</v>
      </c>
      <c r="X28" s="3">
        <v>0.19721156404695114</v>
      </c>
      <c r="Y28" s="3">
        <v>-1.428201044483129</v>
      </c>
      <c r="Z28" s="3">
        <v>0</v>
      </c>
      <c r="AA28" s="3">
        <f t="shared" si="3"/>
        <v>101.20198800021124</v>
      </c>
      <c r="AB28" s="46"/>
      <c r="AC28" s="9">
        <v>3.1158749699576404E-4</v>
      </c>
      <c r="AD28" s="9">
        <v>3.0091517877475824</v>
      </c>
      <c r="AE28" s="9">
        <v>7.5566407018276341E-3</v>
      </c>
      <c r="AF28" s="9">
        <v>3.017020015946406</v>
      </c>
      <c r="AG28" s="9">
        <v>0</v>
      </c>
      <c r="AH28" s="9">
        <v>3.425398946234027E-3</v>
      </c>
      <c r="AI28" s="9">
        <v>1.1931613260147457E-3</v>
      </c>
      <c r="AJ28" s="9">
        <v>0</v>
      </c>
      <c r="AK28" s="9">
        <v>1.0944661793714982E-3</v>
      </c>
      <c r="AL28" s="9">
        <v>1.2404915514443145E-3</v>
      </c>
      <c r="AM28" s="9">
        <v>0</v>
      </c>
      <c r="AN28" s="9">
        <v>0</v>
      </c>
      <c r="AO28" s="9">
        <v>1.2379295400486424E-4</v>
      </c>
      <c r="AP28" s="9">
        <v>4.9553772813602155</v>
      </c>
      <c r="AQ28" s="9" t="s">
        <v>28</v>
      </c>
      <c r="AR28" s="9">
        <v>2.7334474804930307E-3</v>
      </c>
      <c r="AS28" s="9">
        <v>4.0091100310617267E-3</v>
      </c>
      <c r="AT28" s="9">
        <v>1.0139025857488656E-2</v>
      </c>
      <c r="AU28" s="9">
        <v>3.2200620735468432E-3</v>
      </c>
      <c r="AV28" s="9">
        <v>4.2374629371893927E-4</v>
      </c>
      <c r="AW28" s="9">
        <f t="shared" si="1"/>
        <v>4.9829799840535935</v>
      </c>
      <c r="AX28" s="9">
        <v>0.10923699467163317</v>
      </c>
      <c r="AY28" s="9">
        <v>0.89076300532836683</v>
      </c>
      <c r="AZ28" s="9">
        <v>0</v>
      </c>
      <c r="BA28" s="9">
        <v>1</v>
      </c>
      <c r="BB28" s="47"/>
    </row>
    <row r="29" spans="1:54" x14ac:dyDescent="0.15">
      <c r="B29" s="2">
        <v>22</v>
      </c>
      <c r="C29" s="3">
        <v>0</v>
      </c>
      <c r="D29" s="3">
        <v>42.744999999999997</v>
      </c>
      <c r="E29" s="3">
        <v>0.1</v>
      </c>
      <c r="F29" s="3">
        <v>1.6E-2</v>
      </c>
      <c r="G29" s="3">
        <v>2.1000000000000001E-2</v>
      </c>
      <c r="H29" s="3">
        <v>0.09</v>
      </c>
      <c r="I29" s="3">
        <v>0</v>
      </c>
      <c r="J29" s="3">
        <v>3.7999999999999999E-2</v>
      </c>
      <c r="K29" s="3">
        <v>6.3E-2</v>
      </c>
      <c r="L29" s="3">
        <v>4.5999999999999999E-2</v>
      </c>
      <c r="M29" s="3">
        <v>2.1000000000000001E-2</v>
      </c>
      <c r="N29" s="3">
        <v>1.2999999999999999E-2</v>
      </c>
      <c r="O29" s="3">
        <v>55.26</v>
      </c>
      <c r="P29" s="3" t="s">
        <v>39</v>
      </c>
      <c r="Q29" s="3">
        <v>0.14000000000000001</v>
      </c>
      <c r="R29" s="3">
        <v>1.7999999999999999E-2</v>
      </c>
      <c r="S29" s="3" t="s">
        <v>39</v>
      </c>
      <c r="T29" s="3">
        <v>2.8000000000000001E-2</v>
      </c>
      <c r="U29" s="3">
        <v>4.0000000000000001E-3</v>
      </c>
      <c r="V29" s="3">
        <v>3.1330049261083741</v>
      </c>
      <c r="W29" s="3">
        <v>5.0000000000000001E-3</v>
      </c>
      <c r="X29" s="3">
        <v>0.30915589203408256</v>
      </c>
      <c r="Y29" s="3">
        <v>-1.3191599688877365</v>
      </c>
      <c r="Z29" s="3">
        <v>-1.1283497884344146E-3</v>
      </c>
      <c r="AA29" s="3">
        <f t="shared" si="3"/>
        <v>100.7298724994663</v>
      </c>
      <c r="AB29" s="46"/>
      <c r="AC29" s="9">
        <v>0</v>
      </c>
      <c r="AD29" s="9">
        <v>3.0214027792000842</v>
      </c>
      <c r="AE29" s="9">
        <v>8.3493168821366839E-3</v>
      </c>
      <c r="AF29" s="9">
        <v>3.0297520960822206</v>
      </c>
      <c r="AG29" s="9">
        <v>0</v>
      </c>
      <c r="AH29" s="9">
        <v>2.0664551006955552E-3</v>
      </c>
      <c r="AI29" s="9">
        <v>3.9989085891028574E-3</v>
      </c>
      <c r="AJ29" s="9">
        <v>0</v>
      </c>
      <c r="AK29" s="9">
        <v>1.161574327589105E-3</v>
      </c>
      <c r="AL29" s="9">
        <v>1.9165231381678438E-3</v>
      </c>
      <c r="AM29" s="9">
        <v>1.3716322334853255E-3</v>
      </c>
      <c r="AN29" s="9">
        <v>6.0420821552581243E-4</v>
      </c>
      <c r="AO29" s="9">
        <v>1.6180906264422115E-3</v>
      </c>
      <c r="AP29" s="9">
        <v>4.9435048098634811</v>
      </c>
      <c r="AQ29" s="9" t="s">
        <v>28</v>
      </c>
      <c r="AR29" s="9">
        <v>4.5806071523097876E-3</v>
      </c>
      <c r="AS29" s="9">
        <v>1.2729436779674156E-3</v>
      </c>
      <c r="AT29" s="9">
        <v>0</v>
      </c>
      <c r="AU29" s="9">
        <v>4.5326881730832344E-3</v>
      </c>
      <c r="AV29" s="9">
        <v>4.2605873739128214E-4</v>
      </c>
      <c r="AW29" s="9">
        <f t="shared" si="1"/>
        <v>4.9670544998352408</v>
      </c>
      <c r="AX29" s="9">
        <v>0.1721783165059928</v>
      </c>
      <c r="AY29" s="9">
        <v>0.82724443183836627</v>
      </c>
      <c r="AZ29" s="9">
        <v>5.772516556409212E-4</v>
      </c>
      <c r="BA29" s="9">
        <v>1</v>
      </c>
      <c r="BB29" s="47"/>
    </row>
    <row r="30" spans="1:54" x14ac:dyDescent="0.15">
      <c r="B30" s="2">
        <v>23</v>
      </c>
      <c r="C30" s="3">
        <v>6.0000000000000001E-3</v>
      </c>
      <c r="D30" s="3">
        <v>42.722000000000001</v>
      </c>
      <c r="E30" s="3">
        <v>8.7999999999999995E-2</v>
      </c>
      <c r="F30" s="3">
        <v>0.01</v>
      </c>
      <c r="G30" s="3">
        <v>2.5000000000000001E-2</v>
      </c>
      <c r="H30" s="3">
        <v>6.6000000000000003E-2</v>
      </c>
      <c r="I30" s="3">
        <v>0.02</v>
      </c>
      <c r="J30" s="3">
        <v>0.02</v>
      </c>
      <c r="K30" s="3">
        <v>2.4E-2</v>
      </c>
      <c r="L30" s="3">
        <v>4.4999999999999998E-2</v>
      </c>
      <c r="M30" s="3">
        <v>0</v>
      </c>
      <c r="N30" s="3">
        <v>0</v>
      </c>
      <c r="O30" s="3">
        <v>55.531999999999996</v>
      </c>
      <c r="P30" s="3">
        <v>3.6999999999999998E-2</v>
      </c>
      <c r="Q30" s="3">
        <v>0.10100000000000001</v>
      </c>
      <c r="R30" s="3">
        <v>0.08</v>
      </c>
      <c r="S30" s="3" t="s">
        <v>39</v>
      </c>
      <c r="T30" s="3">
        <v>0</v>
      </c>
      <c r="U30" s="3">
        <v>0</v>
      </c>
      <c r="V30" s="3">
        <v>3.1386347642505279</v>
      </c>
      <c r="W30" s="3">
        <v>3.0000000000000001E-3</v>
      </c>
      <c r="X30" s="3">
        <v>0.31029229844612249</v>
      </c>
      <c r="Y30" s="3">
        <v>-1.3215304270528538</v>
      </c>
      <c r="Z30" s="3">
        <v>-6.7700987306064874E-4</v>
      </c>
      <c r="AA30" s="3">
        <f t="shared" si="3"/>
        <v>100.89971962577076</v>
      </c>
      <c r="AB30" s="46"/>
      <c r="AC30" s="9">
        <v>3.7523680999189065E-4</v>
      </c>
      <c r="AD30" s="9">
        <v>3.0140849049333709</v>
      </c>
      <c r="AE30" s="9">
        <v>7.3335493637679047E-3</v>
      </c>
      <c r="AF30" s="9">
        <v>3.0217936911071308</v>
      </c>
      <c r="AG30" s="9">
        <v>0</v>
      </c>
      <c r="AH30" s="9">
        <v>2.4554284910553552E-3</v>
      </c>
      <c r="AI30" s="9">
        <v>2.9270052821251864E-3</v>
      </c>
      <c r="AJ30" s="9">
        <v>6.1473689785688081E-4</v>
      </c>
      <c r="AK30" s="9">
        <v>6.1020253473634723E-4</v>
      </c>
      <c r="AL30" s="9">
        <v>7.2872784170575748E-4</v>
      </c>
      <c r="AM30" s="9">
        <v>1.3392848865060054E-3</v>
      </c>
      <c r="AN30" s="9">
        <v>0</v>
      </c>
      <c r="AO30" s="9">
        <v>0</v>
      </c>
      <c r="AP30" s="9">
        <v>4.9584735257630763</v>
      </c>
      <c r="AQ30" s="9">
        <v>1.7879410855085229E-3</v>
      </c>
      <c r="AR30" s="9">
        <v>3.298351898583486E-3</v>
      </c>
      <c r="AS30" s="9">
        <v>5.6468632912122022E-3</v>
      </c>
      <c r="AT30" s="9">
        <v>0</v>
      </c>
      <c r="AU30" s="9">
        <v>0</v>
      </c>
      <c r="AV30" s="9">
        <v>0</v>
      </c>
      <c r="AW30" s="9">
        <f t="shared" si="1"/>
        <v>4.9778820679723657</v>
      </c>
      <c r="AX30" s="9">
        <v>0.17248547498270717</v>
      </c>
      <c r="AY30" s="9">
        <v>0.82716882687882787</v>
      </c>
      <c r="AZ30" s="9">
        <v>3.4569813846495995E-4</v>
      </c>
      <c r="BA30" s="9">
        <v>1</v>
      </c>
      <c r="BB30" s="47"/>
    </row>
    <row r="31" spans="1:54" x14ac:dyDescent="0.15">
      <c r="B31" s="2">
        <v>24</v>
      </c>
      <c r="C31" s="3">
        <v>0</v>
      </c>
      <c r="D31" s="3">
        <v>42.491</v>
      </c>
      <c r="E31" s="3">
        <v>0.105</v>
      </c>
      <c r="F31" s="3">
        <v>1.9E-2</v>
      </c>
      <c r="G31" s="3">
        <v>0.03</v>
      </c>
      <c r="H31" s="3">
        <v>8.2000000000000003E-2</v>
      </c>
      <c r="I31" s="3">
        <v>3.9E-2</v>
      </c>
      <c r="J31" s="3">
        <v>7.8E-2</v>
      </c>
      <c r="K31" s="3">
        <v>0</v>
      </c>
      <c r="L31" s="3">
        <v>0</v>
      </c>
      <c r="M31" s="3">
        <v>0</v>
      </c>
      <c r="N31" s="3">
        <v>0</v>
      </c>
      <c r="O31" s="3">
        <v>55.554000000000002</v>
      </c>
      <c r="P31" s="3" t="s">
        <v>39</v>
      </c>
      <c r="Q31" s="3">
        <v>0</v>
      </c>
      <c r="R31" s="3">
        <v>0.04</v>
      </c>
      <c r="S31" s="3" t="s">
        <v>39</v>
      </c>
      <c r="T31" s="3">
        <v>3.6999999999999998E-2</v>
      </c>
      <c r="U31" s="3">
        <v>0</v>
      </c>
      <c r="V31" s="3">
        <v>3.4088669950738919</v>
      </c>
      <c r="W31" s="3">
        <v>8.0000000000000002E-3</v>
      </c>
      <c r="X31" s="3">
        <v>0.17903010388625437</v>
      </c>
      <c r="Y31" s="3">
        <v>-1.4353124189784807</v>
      </c>
      <c r="Z31" s="3">
        <v>-1.8053596614950635E-3</v>
      </c>
      <c r="AA31" s="3">
        <f t="shared" si="3"/>
        <v>100.63377932032017</v>
      </c>
      <c r="AB31" s="46"/>
      <c r="AC31" s="9">
        <v>0</v>
      </c>
      <c r="AD31" s="9">
        <v>3.0013045948337269</v>
      </c>
      <c r="AE31" s="9">
        <v>8.7605235484111022E-3</v>
      </c>
      <c r="AF31" s="9">
        <v>3.0100651183821379</v>
      </c>
      <c r="AG31" s="9">
        <v>0</v>
      </c>
      <c r="AH31" s="9">
        <v>2.9499710337921856E-3</v>
      </c>
      <c r="AI31" s="9">
        <v>3.6408487512864227E-3</v>
      </c>
      <c r="AJ31" s="9">
        <v>1.2001433066027314E-3</v>
      </c>
      <c r="AK31" s="9">
        <v>2.3825818501831473E-3</v>
      </c>
      <c r="AL31" s="9">
        <v>0</v>
      </c>
      <c r="AM31" s="9">
        <v>0</v>
      </c>
      <c r="AN31" s="9">
        <v>0</v>
      </c>
      <c r="AO31" s="9">
        <v>0</v>
      </c>
      <c r="AP31" s="9">
        <v>4.9662574899727705</v>
      </c>
      <c r="AQ31" s="9" t="s">
        <v>28</v>
      </c>
      <c r="AR31" s="9">
        <v>0</v>
      </c>
      <c r="AS31" s="9">
        <v>2.8267440899389755E-3</v>
      </c>
      <c r="AT31" s="9">
        <v>0</v>
      </c>
      <c r="AU31" s="9">
        <v>5.9853472744020569E-3</v>
      </c>
      <c r="AV31" s="9">
        <v>0</v>
      </c>
      <c r="AW31" s="9">
        <f t="shared" si="1"/>
        <v>4.9852431262789754</v>
      </c>
      <c r="AX31" s="9">
        <v>9.9636120916693605E-2</v>
      </c>
      <c r="AY31" s="9">
        <v>0.89944093585443619</v>
      </c>
      <c r="AZ31" s="9">
        <v>9.2294322887018318E-4</v>
      </c>
      <c r="BA31" s="9">
        <v>1</v>
      </c>
      <c r="BB31" s="47"/>
    </row>
    <row r="32" spans="1:54" x14ac:dyDescent="0.15">
      <c r="B32" s="2">
        <v>25</v>
      </c>
      <c r="C32" s="3">
        <v>0</v>
      </c>
      <c r="D32" s="3">
        <v>42.777999999999999</v>
      </c>
      <c r="E32" s="3">
        <v>9.6000000000000002E-2</v>
      </c>
      <c r="F32" s="3">
        <v>3.0000000000000001E-3</v>
      </c>
      <c r="G32" s="3">
        <v>3.1E-2</v>
      </c>
      <c r="H32" s="3">
        <v>4.7E-2</v>
      </c>
      <c r="I32" s="3">
        <v>1.2E-2</v>
      </c>
      <c r="J32" s="3">
        <v>5.8000000000000003E-2</v>
      </c>
      <c r="K32" s="3">
        <v>0</v>
      </c>
      <c r="L32" s="3">
        <v>3.5000000000000003E-2</v>
      </c>
      <c r="M32" s="3">
        <v>0.02</v>
      </c>
      <c r="N32" s="3">
        <v>0</v>
      </c>
      <c r="O32" s="3">
        <v>55.445999999999998</v>
      </c>
      <c r="P32" s="3">
        <v>3.3000000000000002E-2</v>
      </c>
      <c r="Q32" s="3">
        <v>0</v>
      </c>
      <c r="R32" s="3">
        <v>0.10100000000000001</v>
      </c>
      <c r="S32" s="3" t="s">
        <v>39</v>
      </c>
      <c r="T32" s="3">
        <v>2.1999999999999999E-2</v>
      </c>
      <c r="U32" s="3">
        <v>6.0000000000000001E-3</v>
      </c>
      <c r="V32" s="3">
        <v>2.8712174524982408</v>
      </c>
      <c r="W32" s="3">
        <v>6.0000000000000001E-3</v>
      </c>
      <c r="X32" s="3">
        <v>0.43615834098601586</v>
      </c>
      <c r="Y32" s="3">
        <v>-1.2089336642097854</v>
      </c>
      <c r="Z32" s="3">
        <v>-1.3540197461212975E-3</v>
      </c>
      <c r="AA32" s="3">
        <f t="shared" si="3"/>
        <v>100.79108810952835</v>
      </c>
      <c r="AB32" s="46"/>
      <c r="AC32" s="9">
        <v>0</v>
      </c>
      <c r="AD32" s="9">
        <v>3.0185310359840041</v>
      </c>
      <c r="AE32" s="9">
        <v>8.0015485313493367E-3</v>
      </c>
      <c r="AF32" s="9">
        <v>3.0265325845153535</v>
      </c>
      <c r="AG32" s="9">
        <v>0</v>
      </c>
      <c r="AH32" s="9">
        <v>3.0452309781152927E-3</v>
      </c>
      <c r="AI32" s="9">
        <v>2.0847246025898695E-3</v>
      </c>
      <c r="AJ32" s="9">
        <v>3.6890266677459772E-4</v>
      </c>
      <c r="AK32" s="9">
        <v>1.7698777451316228E-3</v>
      </c>
      <c r="AL32" s="9">
        <v>0</v>
      </c>
      <c r="AM32" s="9">
        <v>1.0418369632415028E-3</v>
      </c>
      <c r="AN32" s="9">
        <v>5.7444597866098508E-4</v>
      </c>
      <c r="AO32" s="9">
        <v>0</v>
      </c>
      <c r="AP32" s="9">
        <v>4.9516069925485979</v>
      </c>
      <c r="AQ32" s="9">
        <v>1.5949118440428639E-3</v>
      </c>
      <c r="AR32" s="9">
        <v>0</v>
      </c>
      <c r="AS32" s="9">
        <v>7.1303348217109765E-3</v>
      </c>
      <c r="AT32" s="9">
        <v>0</v>
      </c>
      <c r="AU32" s="9">
        <v>3.5552681211242542E-3</v>
      </c>
      <c r="AV32" s="9">
        <v>6.379881343450798E-4</v>
      </c>
      <c r="AW32" s="9">
        <f t="shared" si="1"/>
        <v>4.9734105144043346</v>
      </c>
      <c r="AX32" s="9">
        <v>0.24249175571021764</v>
      </c>
      <c r="AY32" s="9">
        <v>0.75681673455272613</v>
      </c>
      <c r="AZ32" s="9">
        <v>6.9150973705626041E-4</v>
      </c>
      <c r="BA32" s="9">
        <v>1</v>
      </c>
      <c r="BB32" s="47"/>
    </row>
    <row r="33" spans="1:54" x14ac:dyDescent="0.15">
      <c r="B33" s="2">
        <v>26</v>
      </c>
      <c r="C33" s="3">
        <v>5.0000000000000001E-3</v>
      </c>
      <c r="D33" s="3">
        <v>42.643999999999998</v>
      </c>
      <c r="E33" s="3">
        <v>0.09</v>
      </c>
      <c r="F33" s="3">
        <v>0</v>
      </c>
      <c r="G33" s="3">
        <v>1E-3</v>
      </c>
      <c r="H33" s="3">
        <v>3.1E-2</v>
      </c>
      <c r="I33" s="3">
        <v>5.0000000000000001E-3</v>
      </c>
      <c r="J33" s="3">
        <v>5.7000000000000002E-2</v>
      </c>
      <c r="K33" s="3">
        <v>3.5000000000000003E-2</v>
      </c>
      <c r="L33" s="3">
        <v>1.7999999999999999E-2</v>
      </c>
      <c r="M33" s="3">
        <v>0</v>
      </c>
      <c r="N33" s="3">
        <v>3.0000000000000001E-3</v>
      </c>
      <c r="O33" s="3">
        <v>55.561</v>
      </c>
      <c r="P33" s="3">
        <v>1.0999999999999999E-2</v>
      </c>
      <c r="Q33" s="3">
        <v>0</v>
      </c>
      <c r="R33" s="3">
        <v>0.15</v>
      </c>
      <c r="S33" s="3" t="s">
        <v>39</v>
      </c>
      <c r="T33" s="3">
        <v>0</v>
      </c>
      <c r="U33" s="3">
        <v>0</v>
      </c>
      <c r="V33" s="3">
        <v>2.7712878254750177</v>
      </c>
      <c r="W33" s="3">
        <v>0.01</v>
      </c>
      <c r="X33" s="3">
        <v>0.48163263688436581</v>
      </c>
      <c r="Y33" s="3">
        <v>-1.1668580317789548</v>
      </c>
      <c r="Z33" s="3">
        <v>-2.2566995768688292E-3</v>
      </c>
      <c r="AA33" s="3">
        <f t="shared" si="3"/>
        <v>100.69980573100355</v>
      </c>
      <c r="AB33" s="46"/>
      <c r="AC33" s="9">
        <v>3.1293540220733067E-4</v>
      </c>
      <c r="AD33" s="9">
        <v>3.010872390141607</v>
      </c>
      <c r="AE33" s="9">
        <v>7.5059309558295076E-3</v>
      </c>
      <c r="AF33" s="9">
        <v>3.0186912564996438</v>
      </c>
      <c r="AG33" s="9">
        <v>0</v>
      </c>
      <c r="AH33" s="9">
        <v>9.8291913626237569E-5</v>
      </c>
      <c r="AI33" s="9">
        <v>1.375852168592525E-3</v>
      </c>
      <c r="AJ33" s="9">
        <v>1.5380122626030787E-4</v>
      </c>
      <c r="AK33" s="9">
        <v>1.7404012060758154E-3</v>
      </c>
      <c r="AL33" s="9">
        <v>1.0635371711943701E-3</v>
      </c>
      <c r="AM33" s="9">
        <v>5.3612180059372757E-4</v>
      </c>
      <c r="AN33" s="9">
        <v>0</v>
      </c>
      <c r="AO33" s="9">
        <v>3.7298542039193984E-4</v>
      </c>
      <c r="AP33" s="9">
        <v>4.964839868512259</v>
      </c>
      <c r="AQ33" s="9">
        <v>5.3195472840701597E-4</v>
      </c>
      <c r="AR33" s="9">
        <v>0</v>
      </c>
      <c r="AS33" s="9">
        <v>1.0595929352954083E-2</v>
      </c>
      <c r="AT33" s="9">
        <v>0</v>
      </c>
      <c r="AU33" s="9">
        <v>0</v>
      </c>
      <c r="AV33" s="9">
        <v>0</v>
      </c>
      <c r="AW33" s="9">
        <f t="shared" si="1"/>
        <v>4.9813087435003549</v>
      </c>
      <c r="AX33" s="9">
        <v>0.26793407491719523</v>
      </c>
      <c r="AY33" s="9">
        <v>0.73091272067297941</v>
      </c>
      <c r="AZ33" s="9">
        <v>1.1532044098253118E-3</v>
      </c>
      <c r="BA33" s="9">
        <v>1</v>
      </c>
      <c r="BB33" s="47"/>
    </row>
    <row r="34" spans="1:54" x14ac:dyDescent="0.15">
      <c r="B34" s="2">
        <v>27</v>
      </c>
      <c r="C34" s="3">
        <v>0</v>
      </c>
      <c r="D34" s="3">
        <v>42.356000000000002</v>
      </c>
      <c r="E34" s="3">
        <v>7.8E-2</v>
      </c>
      <c r="F34" s="3">
        <v>8.9999999999999993E-3</v>
      </c>
      <c r="G34" s="3">
        <v>2.1999999999999999E-2</v>
      </c>
      <c r="H34" s="3">
        <v>6.0999999999999999E-2</v>
      </c>
      <c r="I34" s="3">
        <v>0.01</v>
      </c>
      <c r="J34" s="3">
        <v>3.5000000000000003E-2</v>
      </c>
      <c r="K34" s="3">
        <v>3.9E-2</v>
      </c>
      <c r="L34" s="3">
        <v>1.4E-2</v>
      </c>
      <c r="M34" s="3">
        <v>0</v>
      </c>
      <c r="N34" s="3">
        <v>0</v>
      </c>
      <c r="O34" s="3">
        <v>55.293999999999997</v>
      </c>
      <c r="P34" s="3">
        <v>4.0000000000000001E-3</v>
      </c>
      <c r="Q34" s="3">
        <v>0.13100000000000001</v>
      </c>
      <c r="R34" s="3">
        <v>0.11</v>
      </c>
      <c r="S34" s="3">
        <v>0.03</v>
      </c>
      <c r="T34" s="3">
        <v>0</v>
      </c>
      <c r="U34" s="3">
        <v>0</v>
      </c>
      <c r="V34" s="3">
        <v>2.8191414496833218</v>
      </c>
      <c r="W34" s="3">
        <v>0.01</v>
      </c>
      <c r="X34" s="3">
        <v>0.45117067238466729</v>
      </c>
      <c r="Y34" s="3">
        <v>-1.1870069261824512</v>
      </c>
      <c r="Z34" s="3">
        <v>-2.2566995768688292E-3</v>
      </c>
      <c r="AA34" s="3">
        <f t="shared" si="3"/>
        <v>100.28404849630867</v>
      </c>
      <c r="AB34" s="46"/>
      <c r="AC34" s="9">
        <v>0</v>
      </c>
      <c r="AD34" s="9">
        <v>3.0035283484892612</v>
      </c>
      <c r="AE34" s="9">
        <v>6.5333968625962014E-3</v>
      </c>
      <c r="AF34" s="9">
        <v>3.0100617453518574</v>
      </c>
      <c r="AG34" s="9">
        <v>0</v>
      </c>
      <c r="AH34" s="9">
        <v>2.1718151202079665E-3</v>
      </c>
      <c r="AI34" s="9">
        <v>2.7190819384356698E-3</v>
      </c>
      <c r="AJ34" s="9">
        <v>3.0893860059335768E-4</v>
      </c>
      <c r="AK34" s="9">
        <v>1.0733094310104274E-3</v>
      </c>
      <c r="AL34" s="9">
        <v>1.1902319859899277E-3</v>
      </c>
      <c r="AM34" s="9">
        <v>4.1879489518606189E-4</v>
      </c>
      <c r="AN34" s="9">
        <v>0</v>
      </c>
      <c r="AO34" s="9">
        <v>0</v>
      </c>
      <c r="AP34" s="9">
        <v>4.9624435719914786</v>
      </c>
      <c r="AQ34" s="9">
        <v>1.9427832967981937E-4</v>
      </c>
      <c r="AR34" s="9">
        <v>4.2999142972601012E-3</v>
      </c>
      <c r="AS34" s="9">
        <v>7.8041006400952039E-3</v>
      </c>
      <c r="AT34" s="9">
        <v>2.1014626990105011E-3</v>
      </c>
      <c r="AU34" s="9">
        <v>0</v>
      </c>
      <c r="AV34" s="9">
        <v>0</v>
      </c>
      <c r="AW34" s="9">
        <f t="shared" si="1"/>
        <v>4.9847254999289472</v>
      </c>
      <c r="AX34" s="9">
        <v>0.25207819667239018</v>
      </c>
      <c r="AY34" s="9">
        <v>0.74676358968643075</v>
      </c>
      <c r="AZ34" s="9">
        <v>1.1582136411790909E-3</v>
      </c>
      <c r="BA34" s="9">
        <v>1</v>
      </c>
      <c r="BB34" s="47"/>
    </row>
    <row r="35" spans="1:54" x14ac:dyDescent="0.15">
      <c r="B35" s="2">
        <v>28</v>
      </c>
      <c r="C35" s="3">
        <v>1.4999999999999999E-2</v>
      </c>
      <c r="D35" s="3">
        <v>42.64</v>
      </c>
      <c r="E35" s="3">
        <v>6.6000000000000003E-2</v>
      </c>
      <c r="F35" s="3">
        <v>1.2999999999999999E-2</v>
      </c>
      <c r="G35" s="3">
        <v>2.4E-2</v>
      </c>
      <c r="H35" s="3">
        <v>7.4999999999999997E-2</v>
      </c>
      <c r="I35" s="3">
        <v>0</v>
      </c>
      <c r="J35" s="3">
        <v>4.8000000000000001E-2</v>
      </c>
      <c r="K35" s="3">
        <v>7.0000000000000001E-3</v>
      </c>
      <c r="L35" s="3">
        <v>7.0000000000000001E-3</v>
      </c>
      <c r="M35" s="3">
        <v>0</v>
      </c>
      <c r="N35" s="3">
        <v>1.0999999999999999E-2</v>
      </c>
      <c r="O35" s="3">
        <v>55.088999999999999</v>
      </c>
      <c r="P35" s="3">
        <v>7.0000000000000001E-3</v>
      </c>
      <c r="Q35" s="3">
        <v>0</v>
      </c>
      <c r="R35" s="3">
        <v>0.158</v>
      </c>
      <c r="S35" s="3">
        <v>1.9E-2</v>
      </c>
      <c r="T35" s="3">
        <v>2.1999999999999999E-2</v>
      </c>
      <c r="U35" s="3">
        <v>0</v>
      </c>
      <c r="V35" s="3">
        <v>2.7178043631245603</v>
      </c>
      <c r="W35" s="3">
        <v>1.0999999999999999E-2</v>
      </c>
      <c r="X35" s="3">
        <v>0.50090893527033686</v>
      </c>
      <c r="Y35" s="3">
        <v>-1.1443386792103412</v>
      </c>
      <c r="Z35" s="3">
        <v>-2.4823695345557121E-3</v>
      </c>
      <c r="AA35" s="3">
        <f t="shared" si="3"/>
        <v>100.26889224965001</v>
      </c>
      <c r="AB35" s="46"/>
      <c r="AC35" s="9">
        <v>9.418835148937816E-4</v>
      </c>
      <c r="AD35" s="9">
        <v>3.0204583689564877</v>
      </c>
      <c r="AE35" s="9">
        <v>5.5223920474716083E-3</v>
      </c>
      <c r="AF35" s="9">
        <v>3.0269226445188528</v>
      </c>
      <c r="AG35" s="9">
        <v>0</v>
      </c>
      <c r="AH35" s="9">
        <v>2.3667385010170106E-3</v>
      </c>
      <c r="AI35" s="9">
        <v>3.3395856476247806E-3</v>
      </c>
      <c r="AJ35" s="9">
        <v>0</v>
      </c>
      <c r="AK35" s="9">
        <v>1.4704051020418465E-3</v>
      </c>
      <c r="AL35" s="9">
        <v>2.1340466689694269E-4</v>
      </c>
      <c r="AM35" s="9">
        <v>2.0917522563040423E-4</v>
      </c>
      <c r="AN35" s="9">
        <v>0</v>
      </c>
      <c r="AO35" s="9">
        <v>1.372096100747885E-3</v>
      </c>
      <c r="AP35" s="9">
        <v>4.9387986944042819</v>
      </c>
      <c r="AQ35" s="9">
        <v>3.3962626740559587E-4</v>
      </c>
      <c r="AR35" s="9">
        <v>0</v>
      </c>
      <c r="AS35" s="9">
        <v>1.1197630321832186E-2</v>
      </c>
      <c r="AT35" s="9">
        <v>1.3295139372791729E-3</v>
      </c>
      <c r="AU35" s="9">
        <v>3.5690517693811276E-3</v>
      </c>
      <c r="AV35" s="9">
        <v>0</v>
      </c>
      <c r="AW35" s="9">
        <f t="shared" si="1"/>
        <v>4.9642059219441395</v>
      </c>
      <c r="AX35" s="9">
        <v>0.27957096354275457</v>
      </c>
      <c r="AY35" s="9">
        <v>0.71915635351503504</v>
      </c>
      <c r="AZ35" s="9">
        <v>1.2726829422103356E-3</v>
      </c>
      <c r="BA35" s="9">
        <v>1</v>
      </c>
      <c r="BB35" s="47"/>
    </row>
    <row r="36" spans="1:54" x14ac:dyDescent="0.15">
      <c r="A36" s="1" t="s">
        <v>110</v>
      </c>
      <c r="B36" s="2">
        <v>29</v>
      </c>
      <c r="C36" s="3">
        <v>0</v>
      </c>
      <c r="D36" s="3">
        <v>42.494999999999997</v>
      </c>
      <c r="E36" s="3">
        <v>8.5999999999999993E-2</v>
      </c>
      <c r="F36" s="3">
        <v>1.4E-2</v>
      </c>
      <c r="G36" s="3">
        <v>0.03</v>
      </c>
      <c r="H36" s="3">
        <v>4.7E-2</v>
      </c>
      <c r="I36" s="3">
        <v>0</v>
      </c>
      <c r="J36" s="3">
        <v>2.8000000000000001E-2</v>
      </c>
      <c r="K36" s="3">
        <v>0</v>
      </c>
      <c r="L36" s="3">
        <v>0.05</v>
      </c>
      <c r="M36" s="3">
        <v>0</v>
      </c>
      <c r="N36" s="3">
        <v>0</v>
      </c>
      <c r="O36" s="3">
        <v>55.359000000000002</v>
      </c>
      <c r="P36" s="3">
        <v>4.2000000000000003E-2</v>
      </c>
      <c r="Q36" s="3">
        <v>0</v>
      </c>
      <c r="R36" s="3">
        <v>5.7000000000000002E-2</v>
      </c>
      <c r="S36" s="3">
        <v>5.2999999999999999E-2</v>
      </c>
      <c r="T36" s="3">
        <v>1.7999999999999999E-2</v>
      </c>
      <c r="U36" s="3">
        <v>0</v>
      </c>
      <c r="V36" s="3">
        <v>2.6178747361013373</v>
      </c>
      <c r="W36" s="3">
        <v>0</v>
      </c>
      <c r="X36" s="3">
        <v>0.55073700695314765</v>
      </c>
      <c r="Y36" s="3">
        <v>-1.1022630467795103</v>
      </c>
      <c r="Z36" s="3">
        <v>0</v>
      </c>
      <c r="AA36" s="3">
        <f t="shared" si="3"/>
        <v>100.34534869627497</v>
      </c>
      <c r="AB36" s="46"/>
      <c r="AC36" s="9">
        <v>0</v>
      </c>
      <c r="AD36" s="9">
        <v>3.0098999205117991</v>
      </c>
      <c r="AE36" s="9">
        <v>7.1951576563388494E-3</v>
      </c>
      <c r="AF36" s="9">
        <v>3.017095078168138</v>
      </c>
      <c r="AG36" s="9">
        <v>0</v>
      </c>
      <c r="AH36" s="9">
        <v>2.9581408749462211E-3</v>
      </c>
      <c r="AI36" s="9">
        <v>2.0926073394938222E-3</v>
      </c>
      <c r="AJ36" s="9">
        <v>0</v>
      </c>
      <c r="AK36" s="9">
        <v>8.5765447633166997E-4</v>
      </c>
      <c r="AL36" s="9">
        <v>0</v>
      </c>
      <c r="AM36" s="9">
        <v>1.493966207558885E-3</v>
      </c>
      <c r="AN36" s="9">
        <v>0</v>
      </c>
      <c r="AO36" s="9">
        <v>0</v>
      </c>
      <c r="AP36" s="9">
        <v>4.9625310362981958</v>
      </c>
      <c r="AQ36" s="9">
        <v>2.0375631901258791E-3</v>
      </c>
      <c r="AR36" s="9">
        <v>0</v>
      </c>
      <c r="AS36" s="9">
        <v>4.0392660382208827E-3</v>
      </c>
      <c r="AT36" s="9">
        <v>3.7082903139181258E-3</v>
      </c>
      <c r="AU36" s="9">
        <v>2.9198546676147733E-3</v>
      </c>
      <c r="AV36" s="9">
        <v>0</v>
      </c>
      <c r="AW36" s="9">
        <f t="shared" si="1"/>
        <v>4.9826383794064055</v>
      </c>
      <c r="AX36" s="9">
        <v>0.30735204581644038</v>
      </c>
      <c r="AY36" s="9">
        <v>0.69264795418355962</v>
      </c>
      <c r="AZ36" s="9">
        <v>0</v>
      </c>
      <c r="BA36" s="9">
        <v>1</v>
      </c>
      <c r="BB36" s="47"/>
    </row>
    <row r="37" spans="1:54" x14ac:dyDescent="0.15">
      <c r="B37" s="2">
        <v>30</v>
      </c>
      <c r="C37" s="3">
        <v>2E-3</v>
      </c>
      <c r="D37" s="3">
        <v>42.704000000000001</v>
      </c>
      <c r="E37" s="3">
        <v>6.9000000000000006E-2</v>
      </c>
      <c r="F37" s="3">
        <v>0</v>
      </c>
      <c r="G37" s="3">
        <v>0.01</v>
      </c>
      <c r="H37" s="3">
        <v>6.2E-2</v>
      </c>
      <c r="I37" s="3">
        <v>2.3E-2</v>
      </c>
      <c r="J37" s="3">
        <v>2.1999999999999999E-2</v>
      </c>
      <c r="K37" s="3">
        <v>2.3E-2</v>
      </c>
      <c r="L37" s="3">
        <v>1.9E-2</v>
      </c>
      <c r="M37" s="3">
        <v>3.5999999999999997E-2</v>
      </c>
      <c r="N37" s="3">
        <v>0</v>
      </c>
      <c r="O37" s="3">
        <v>55.366999999999997</v>
      </c>
      <c r="P37" s="3">
        <v>3.0000000000000001E-3</v>
      </c>
      <c r="Q37" s="3">
        <v>0.05</v>
      </c>
      <c r="R37" s="3">
        <v>4.3999999999999997E-2</v>
      </c>
      <c r="S37" s="3" t="s">
        <v>39</v>
      </c>
      <c r="T37" s="3">
        <v>1.7999999999999999E-2</v>
      </c>
      <c r="U37" s="3">
        <v>0</v>
      </c>
      <c r="V37" s="3">
        <v>2.6143560872624909</v>
      </c>
      <c r="W37" s="3">
        <v>0</v>
      </c>
      <c r="X37" s="3">
        <v>0.55476984222434778</v>
      </c>
      <c r="Y37" s="3">
        <v>-1.1007815104263119</v>
      </c>
      <c r="Z37" s="3">
        <v>0</v>
      </c>
      <c r="AA37" s="3">
        <f t="shared" si="3"/>
        <v>100.51834441906053</v>
      </c>
      <c r="AB37" s="46"/>
      <c r="AC37" s="9">
        <v>1.2540699475515466E-4</v>
      </c>
      <c r="AD37" s="9">
        <v>3.0207170213727186</v>
      </c>
      <c r="AE37" s="9">
        <v>5.7652509803211502E-3</v>
      </c>
      <c r="AF37" s="9">
        <v>3.0266076793477947</v>
      </c>
      <c r="AG37" s="9">
        <v>0</v>
      </c>
      <c r="AH37" s="9">
        <v>9.847474438536806E-4</v>
      </c>
      <c r="AI37" s="9">
        <v>2.7568227256089773E-3</v>
      </c>
      <c r="AJ37" s="9">
        <v>7.0880162023060505E-4</v>
      </c>
      <c r="AK37" s="9">
        <v>6.7298327700639486E-4</v>
      </c>
      <c r="AL37" s="9">
        <v>7.00195857106941E-4</v>
      </c>
      <c r="AM37" s="9">
        <v>5.6695897577951362E-4</v>
      </c>
      <c r="AN37" s="9">
        <v>1.0365446527916338E-3</v>
      </c>
      <c r="AO37" s="9">
        <v>0</v>
      </c>
      <c r="AP37" s="9">
        <v>4.9567070972578842</v>
      </c>
      <c r="AQ37" s="9">
        <v>1.4534841993114688E-4</v>
      </c>
      <c r="AR37" s="9">
        <v>1.6371301206895316E-3</v>
      </c>
      <c r="AS37" s="9">
        <v>3.1139206625625474E-3</v>
      </c>
      <c r="AT37" s="9">
        <v>0</v>
      </c>
      <c r="AU37" s="9">
        <v>2.916006581745529E-3</v>
      </c>
      <c r="AV37" s="9">
        <v>0</v>
      </c>
      <c r="AW37" s="9">
        <f t="shared" si="1"/>
        <v>4.9719465575951904</v>
      </c>
      <c r="AX37" s="9">
        <v>0.30919464027935761</v>
      </c>
      <c r="AY37" s="9">
        <v>0.69080535972064239</v>
      </c>
      <c r="AZ37" s="9">
        <v>0</v>
      </c>
      <c r="BA37" s="9">
        <v>1</v>
      </c>
      <c r="BB37" s="47"/>
    </row>
    <row r="38" spans="1:54" x14ac:dyDescent="0.15">
      <c r="B38" s="2">
        <v>31</v>
      </c>
      <c r="C38" s="3">
        <v>0</v>
      </c>
      <c r="D38" s="3">
        <v>42.62</v>
      </c>
      <c r="E38" s="3">
        <v>4.2999999999999997E-2</v>
      </c>
      <c r="F38" s="3">
        <v>0</v>
      </c>
      <c r="G38" s="3">
        <v>1.9E-2</v>
      </c>
      <c r="H38" s="3">
        <v>5.0999999999999997E-2</v>
      </c>
      <c r="I38" s="3">
        <v>4.8000000000000001E-2</v>
      </c>
      <c r="J38" s="3">
        <v>3.1E-2</v>
      </c>
      <c r="K38" s="3">
        <v>3.3000000000000002E-2</v>
      </c>
      <c r="L38" s="3">
        <v>0</v>
      </c>
      <c r="M38" s="3">
        <v>0</v>
      </c>
      <c r="N38" s="3">
        <v>0</v>
      </c>
      <c r="O38" s="3">
        <v>55.694000000000003</v>
      </c>
      <c r="P38" s="3" t="s">
        <v>39</v>
      </c>
      <c r="Q38" s="3">
        <v>0.21099999999999999</v>
      </c>
      <c r="R38" s="3">
        <v>3.5000000000000003E-2</v>
      </c>
      <c r="S38" s="3" t="s">
        <v>39</v>
      </c>
      <c r="T38" s="3">
        <v>3.6999999999999998E-2</v>
      </c>
      <c r="U38" s="3">
        <v>0</v>
      </c>
      <c r="V38" s="3">
        <v>2.6396903589021816</v>
      </c>
      <c r="W38" s="3">
        <v>5.0000000000000001E-3</v>
      </c>
      <c r="X38" s="3">
        <v>0.54784522441047001</v>
      </c>
      <c r="Y38" s="3">
        <v>-1.1114485721693397</v>
      </c>
      <c r="Z38" s="3">
        <v>-1.1283497884344146E-3</v>
      </c>
      <c r="AA38" s="3">
        <f t="shared" si="3"/>
        <v>100.90195866135488</v>
      </c>
      <c r="AB38" s="46"/>
      <c r="AC38" s="9">
        <v>0</v>
      </c>
      <c r="AD38" s="9">
        <v>3.0045221655065379</v>
      </c>
      <c r="AE38" s="9">
        <v>3.5806186034379973E-3</v>
      </c>
      <c r="AF38" s="9">
        <v>3.0081027841099761</v>
      </c>
      <c r="AG38" s="9">
        <v>0</v>
      </c>
      <c r="AH38" s="9">
        <v>1.864656947836173E-3</v>
      </c>
      <c r="AI38" s="9">
        <v>2.2599967124192627E-3</v>
      </c>
      <c r="AJ38" s="9">
        <v>1.4742073888281307E-3</v>
      </c>
      <c r="AK38" s="9">
        <v>9.4506954060036112E-4</v>
      </c>
      <c r="AL38" s="9">
        <v>1.0012121731094103E-3</v>
      </c>
      <c r="AM38" s="9">
        <v>0</v>
      </c>
      <c r="AN38" s="9">
        <v>0</v>
      </c>
      <c r="AO38" s="9">
        <v>0</v>
      </c>
      <c r="AP38" s="9">
        <v>4.9690246932683371</v>
      </c>
      <c r="AQ38" s="9" t="s">
        <v>28</v>
      </c>
      <c r="AR38" s="9">
        <v>6.8851931894448222E-3</v>
      </c>
      <c r="AS38" s="9">
        <v>2.4685583189296223E-3</v>
      </c>
      <c r="AT38" s="9">
        <v>0</v>
      </c>
      <c r="AU38" s="9">
        <v>5.9736283505196584E-3</v>
      </c>
      <c r="AV38" s="9">
        <v>0</v>
      </c>
      <c r="AW38" s="9">
        <f t="shared" si="1"/>
        <v>4.9918972158900239</v>
      </c>
      <c r="AX38" s="9">
        <v>0.30429686177140769</v>
      </c>
      <c r="AY38" s="9">
        <v>0.69512742812511608</v>
      </c>
      <c r="AZ38" s="9">
        <v>5.7571010347618747E-4</v>
      </c>
      <c r="BA38" s="9">
        <v>1</v>
      </c>
      <c r="BB38" s="47"/>
    </row>
    <row r="39" spans="1:54" x14ac:dyDescent="0.15">
      <c r="B39" s="2">
        <v>32</v>
      </c>
      <c r="C39" s="3">
        <v>0</v>
      </c>
      <c r="D39" s="3">
        <v>42.311999999999998</v>
      </c>
      <c r="E39" s="3">
        <v>7.2999999999999995E-2</v>
      </c>
      <c r="F39" s="3">
        <v>0</v>
      </c>
      <c r="G39" s="3">
        <v>2.4E-2</v>
      </c>
      <c r="H39" s="3">
        <v>1.2999999999999999E-2</v>
      </c>
      <c r="I39" s="3">
        <v>3.0000000000000001E-3</v>
      </c>
      <c r="J39" s="3">
        <v>1.0999999999999999E-2</v>
      </c>
      <c r="K39" s="3">
        <v>1.0999999999999999E-2</v>
      </c>
      <c r="L39" s="3">
        <v>1.2E-2</v>
      </c>
      <c r="M39" s="3">
        <v>0</v>
      </c>
      <c r="N39" s="3">
        <v>0</v>
      </c>
      <c r="O39" s="3">
        <v>54.945</v>
      </c>
      <c r="P39" s="3">
        <v>1.7000000000000001E-2</v>
      </c>
      <c r="Q39" s="3">
        <v>0</v>
      </c>
      <c r="R39" s="3">
        <v>0.127</v>
      </c>
      <c r="S39" s="3">
        <v>5.3999999999999999E-2</v>
      </c>
      <c r="T39" s="3">
        <v>0</v>
      </c>
      <c r="U39" s="3">
        <v>1E-3</v>
      </c>
      <c r="V39" s="3">
        <v>3.0661505981703026</v>
      </c>
      <c r="W39" s="3">
        <v>3.0000000000000001E-3</v>
      </c>
      <c r="X39" s="3">
        <v>0.3255458127781507</v>
      </c>
      <c r="Y39" s="3">
        <v>-1.2910107781769695</v>
      </c>
      <c r="Z39" s="3">
        <v>-6.7700987306064874E-4</v>
      </c>
      <c r="AA39" s="3">
        <f t="shared" si="3"/>
        <v>99.706008622898409</v>
      </c>
      <c r="AB39" s="46"/>
      <c r="AC39" s="9">
        <v>0</v>
      </c>
      <c r="AD39" s="9">
        <v>3.0172127427662319</v>
      </c>
      <c r="AE39" s="9">
        <v>6.1488355858986422E-3</v>
      </c>
      <c r="AF39" s="9">
        <v>3.0233615783521306</v>
      </c>
      <c r="AG39" s="9">
        <v>0</v>
      </c>
      <c r="AH39" s="9">
        <v>2.3825224234853325E-3</v>
      </c>
      <c r="AI39" s="9">
        <v>5.8272197475447431E-4</v>
      </c>
      <c r="AJ39" s="9">
        <v>9.3200665447953579E-5</v>
      </c>
      <c r="AK39" s="9">
        <v>3.3921509479960526E-4</v>
      </c>
      <c r="AL39" s="9">
        <v>3.3758666158023674E-4</v>
      </c>
      <c r="AM39" s="9">
        <v>3.6097753351619163E-4</v>
      </c>
      <c r="AN39" s="9">
        <v>0</v>
      </c>
      <c r="AO39" s="9">
        <v>0</v>
      </c>
      <c r="AP39" s="9">
        <v>4.9587399634560576</v>
      </c>
      <c r="AQ39" s="9">
        <v>8.3030733493508148E-4</v>
      </c>
      <c r="AR39" s="9">
        <v>0</v>
      </c>
      <c r="AS39" s="9">
        <v>9.0606526304465515E-3</v>
      </c>
      <c r="AT39" s="9">
        <v>3.8038183947035516E-3</v>
      </c>
      <c r="AU39" s="9">
        <v>0</v>
      </c>
      <c r="AV39" s="9">
        <v>1.0745547814141248E-4</v>
      </c>
      <c r="AW39" s="9">
        <f t="shared" si="1"/>
        <v>4.9766384216478672</v>
      </c>
      <c r="AX39" s="9">
        <v>0.18290775500336121</v>
      </c>
      <c r="AY39" s="9">
        <v>0.81674283484885712</v>
      </c>
      <c r="AZ39" s="9">
        <v>3.4941014778167376E-4</v>
      </c>
      <c r="BA39" s="9">
        <v>1</v>
      </c>
      <c r="BB39" s="47"/>
    </row>
    <row r="40" spans="1:54" x14ac:dyDescent="0.15">
      <c r="B40" s="2">
        <v>33</v>
      </c>
      <c r="C40" s="3">
        <v>0</v>
      </c>
      <c r="D40" s="3">
        <v>42.387999999999998</v>
      </c>
      <c r="E40" s="3">
        <v>5.1999999999999998E-2</v>
      </c>
      <c r="F40" s="3">
        <v>0</v>
      </c>
      <c r="G40" s="3">
        <v>1.0999999999999999E-2</v>
      </c>
      <c r="H40" s="3" t="s">
        <v>39</v>
      </c>
      <c r="I40" s="3">
        <v>2.3E-2</v>
      </c>
      <c r="J40" s="3">
        <v>1.9E-2</v>
      </c>
      <c r="K40" s="3">
        <v>0</v>
      </c>
      <c r="L40" s="3">
        <v>2.8000000000000001E-2</v>
      </c>
      <c r="M40" s="3">
        <v>0.02</v>
      </c>
      <c r="N40" s="3">
        <v>0</v>
      </c>
      <c r="O40" s="3">
        <v>55.281999999999996</v>
      </c>
      <c r="P40" s="3">
        <v>4.0000000000000001E-3</v>
      </c>
      <c r="Q40" s="3">
        <v>0</v>
      </c>
      <c r="R40" s="3">
        <v>0.28100000000000003</v>
      </c>
      <c r="S40" s="3">
        <v>5.7000000000000002E-2</v>
      </c>
      <c r="T40" s="3">
        <v>0</v>
      </c>
      <c r="U40" s="3">
        <v>0</v>
      </c>
      <c r="V40" s="3">
        <v>2.8008444757213229</v>
      </c>
      <c r="W40" s="3">
        <v>6.0000000000000001E-3</v>
      </c>
      <c r="X40" s="3">
        <v>0.46167632084152077</v>
      </c>
      <c r="Y40" s="3">
        <v>-1.1793029371458201</v>
      </c>
      <c r="Z40" s="3">
        <v>-1.3540197461212975E-3</v>
      </c>
      <c r="AA40" s="3">
        <f t="shared" si="3"/>
        <v>100.25286383967092</v>
      </c>
      <c r="AB40" s="46"/>
      <c r="AC40" s="9">
        <v>0</v>
      </c>
      <c r="AD40" s="9">
        <v>3.0041159934952626</v>
      </c>
      <c r="AE40" s="9">
        <v>4.3531612702654363E-3</v>
      </c>
      <c r="AF40" s="9">
        <v>3.0084691547655282</v>
      </c>
      <c r="AG40" s="9">
        <v>0</v>
      </c>
      <c r="AH40" s="9">
        <v>1.0853000743294794E-3</v>
      </c>
      <c r="AI40" s="9" t="s">
        <v>28</v>
      </c>
      <c r="AJ40" s="9">
        <v>7.1016127575053726E-4</v>
      </c>
      <c r="AK40" s="9">
        <v>5.8232773903910465E-4</v>
      </c>
      <c r="AL40" s="9">
        <v>0</v>
      </c>
      <c r="AM40" s="9">
        <v>8.3712122020905035E-4</v>
      </c>
      <c r="AN40" s="9">
        <v>5.7696277772757839E-4</v>
      </c>
      <c r="AO40" s="9">
        <v>0</v>
      </c>
      <c r="AP40" s="9">
        <v>4.9585910924900336</v>
      </c>
      <c r="AQ40" s="9">
        <v>1.9416964517856815E-4</v>
      </c>
      <c r="AR40" s="9">
        <v>0</v>
      </c>
      <c r="AS40" s="9">
        <v>1.9924777123858962E-2</v>
      </c>
      <c r="AT40" s="9">
        <v>3.9905454605314913E-3</v>
      </c>
      <c r="AU40" s="9">
        <v>0</v>
      </c>
      <c r="AV40" s="9">
        <v>0</v>
      </c>
      <c r="AW40" s="9">
        <f t="shared" si="1"/>
        <v>4.9864924578066585</v>
      </c>
      <c r="AX40" s="9">
        <v>0.25780361236696481</v>
      </c>
      <c r="AY40" s="9">
        <v>0.7415018482097675</v>
      </c>
      <c r="AZ40" s="9">
        <v>6.9453942326769529E-4</v>
      </c>
      <c r="BA40" s="9">
        <v>1</v>
      </c>
      <c r="BB40" s="47"/>
    </row>
    <row r="41" spans="1:54" x14ac:dyDescent="0.15">
      <c r="B41" s="2">
        <v>34</v>
      </c>
      <c r="C41" s="3">
        <v>0</v>
      </c>
      <c r="D41" s="3">
        <v>42.972999999999999</v>
      </c>
      <c r="E41" s="3">
        <v>0.10199999999999999</v>
      </c>
      <c r="F41" s="3">
        <v>0</v>
      </c>
      <c r="G41" s="3">
        <v>4.2999999999999997E-2</v>
      </c>
      <c r="H41" s="3">
        <v>2.5999999999999999E-2</v>
      </c>
      <c r="I41" s="3">
        <v>0</v>
      </c>
      <c r="J41" s="3">
        <v>1.7999999999999999E-2</v>
      </c>
      <c r="K41" s="3">
        <v>1E-3</v>
      </c>
      <c r="L41" s="3">
        <v>3.7999999999999999E-2</v>
      </c>
      <c r="M41" s="3">
        <v>2.5000000000000001E-2</v>
      </c>
      <c r="N41" s="3">
        <v>0</v>
      </c>
      <c r="O41" s="3">
        <v>55.238999999999997</v>
      </c>
      <c r="P41" s="3">
        <v>0.02</v>
      </c>
      <c r="Q41" s="3">
        <v>3.5999999999999997E-2</v>
      </c>
      <c r="R41" s="3">
        <v>4.8000000000000001E-2</v>
      </c>
      <c r="S41" s="3">
        <v>0.03</v>
      </c>
      <c r="T41" s="3">
        <v>2.3E-2</v>
      </c>
      <c r="U41" s="3">
        <v>7.0000000000000001E-3</v>
      </c>
      <c r="V41" s="3">
        <v>3.4342012667135817</v>
      </c>
      <c r="W41" s="3">
        <v>1E-3</v>
      </c>
      <c r="X41" s="3">
        <v>0.16895529971125833</v>
      </c>
      <c r="Y41" s="3">
        <v>-1.4459794807215081</v>
      </c>
      <c r="Z41" s="3">
        <v>-2.2566995768688293E-4</v>
      </c>
      <c r="AA41" s="3">
        <f t="shared" si="3"/>
        <v>100.78695141574565</v>
      </c>
      <c r="AB41" s="46"/>
      <c r="AC41" s="9">
        <v>0</v>
      </c>
      <c r="AD41" s="9">
        <v>3.0345308120702499</v>
      </c>
      <c r="AE41" s="9">
        <v>8.5079257520792075E-3</v>
      </c>
      <c r="AF41" s="9">
        <v>3.0430387378223291</v>
      </c>
      <c r="AG41" s="9">
        <v>0</v>
      </c>
      <c r="AH41" s="9">
        <v>4.2271504926337895E-3</v>
      </c>
      <c r="AI41" s="9">
        <v>1.154103851914078E-3</v>
      </c>
      <c r="AJ41" s="9">
        <v>0</v>
      </c>
      <c r="AK41" s="9">
        <v>5.4967816876762212E-4</v>
      </c>
      <c r="AL41" s="9">
        <v>3.0391077123928521E-5</v>
      </c>
      <c r="AM41" s="9">
        <v>1.1319728816873119E-3</v>
      </c>
      <c r="AN41" s="9">
        <v>7.1858792536586837E-4</v>
      </c>
      <c r="AO41" s="9">
        <v>0</v>
      </c>
      <c r="AP41" s="9">
        <v>4.9367651044965699</v>
      </c>
      <c r="AQ41" s="9">
        <v>9.6732730695340825E-4</v>
      </c>
      <c r="AR41" s="9">
        <v>1.1767117422063675E-3</v>
      </c>
      <c r="AS41" s="9">
        <v>3.3911772966066871E-3</v>
      </c>
      <c r="AT41" s="9">
        <v>2.0926700951640165E-3</v>
      </c>
      <c r="AU41" s="9">
        <v>3.7196169892796302E-3</v>
      </c>
      <c r="AV41" s="9">
        <v>7.4486934270127816E-4</v>
      </c>
      <c r="AW41" s="9">
        <f t="shared" si="1"/>
        <v>4.9566693616669735</v>
      </c>
      <c r="AX41" s="9">
        <v>9.4003781330130431E-2</v>
      </c>
      <c r="AY41" s="9">
        <v>0.90588088190696403</v>
      </c>
      <c r="AZ41" s="9">
        <v>1.1533676290555936E-4</v>
      </c>
      <c r="BA41" s="9">
        <v>1</v>
      </c>
      <c r="BB41" s="47"/>
    </row>
    <row r="42" spans="1:54" x14ac:dyDescent="0.15">
      <c r="B42" s="2">
        <v>35</v>
      </c>
      <c r="C42" s="3">
        <v>1E-3</v>
      </c>
      <c r="D42" s="3">
        <v>42.654000000000003</v>
      </c>
      <c r="E42" s="3">
        <v>0.124</v>
      </c>
      <c r="F42" s="3">
        <v>0</v>
      </c>
      <c r="G42" s="3">
        <v>0.04</v>
      </c>
      <c r="H42" s="3">
        <v>2.5000000000000001E-2</v>
      </c>
      <c r="I42" s="3">
        <v>4.8000000000000001E-2</v>
      </c>
      <c r="J42" s="3">
        <v>1.4E-2</v>
      </c>
      <c r="K42" s="3">
        <v>0</v>
      </c>
      <c r="L42" s="3">
        <v>0</v>
      </c>
      <c r="M42" s="3">
        <v>4.0000000000000001E-3</v>
      </c>
      <c r="N42" s="3">
        <v>0</v>
      </c>
      <c r="O42" s="3">
        <v>55.231999999999999</v>
      </c>
      <c r="P42" s="3">
        <v>3.9E-2</v>
      </c>
      <c r="Q42" s="3">
        <v>0</v>
      </c>
      <c r="R42" s="3">
        <v>9.7000000000000003E-2</v>
      </c>
      <c r="S42" s="3" t="s">
        <v>39</v>
      </c>
      <c r="T42" s="3">
        <v>0</v>
      </c>
      <c r="U42" s="3">
        <v>1E-3</v>
      </c>
      <c r="V42" s="3">
        <v>2.7424349049964811</v>
      </c>
      <c r="W42" s="3">
        <v>0</v>
      </c>
      <c r="X42" s="3">
        <v>0.49219532735105787</v>
      </c>
      <c r="Y42" s="3">
        <v>-1.1547094336827288</v>
      </c>
      <c r="Z42" s="3">
        <v>0</v>
      </c>
      <c r="AA42" s="3">
        <f t="shared" si="3"/>
        <v>100.35792079866482</v>
      </c>
      <c r="AB42" s="46"/>
      <c r="AC42" s="9">
        <v>6.276828915129673E-5</v>
      </c>
      <c r="AD42" s="9">
        <v>3.0202978776585057</v>
      </c>
      <c r="AE42" s="9">
        <v>1.0371446687023719E-2</v>
      </c>
      <c r="AF42" s="9">
        <v>3.0307320926346804</v>
      </c>
      <c r="AG42" s="9">
        <v>0</v>
      </c>
      <c r="AH42" s="9">
        <v>3.9430599492468917E-3</v>
      </c>
      <c r="AI42" s="9">
        <v>1.1127707102893301E-3</v>
      </c>
      <c r="AJ42" s="9">
        <v>1.4807666666492418E-3</v>
      </c>
      <c r="AK42" s="9">
        <v>4.2870461028717965E-4</v>
      </c>
      <c r="AL42" s="9">
        <v>0</v>
      </c>
      <c r="AM42" s="9">
        <v>0</v>
      </c>
      <c r="AN42" s="9">
        <v>1.1529063539023204E-4</v>
      </c>
      <c r="AO42" s="9">
        <v>0</v>
      </c>
      <c r="AP42" s="9">
        <v>4.949730576620043</v>
      </c>
      <c r="AQ42" s="9">
        <v>1.8914819174249496E-3</v>
      </c>
      <c r="AR42" s="9">
        <v>0</v>
      </c>
      <c r="AS42" s="9">
        <v>6.8718730466287674E-3</v>
      </c>
      <c r="AT42" s="9">
        <v>0</v>
      </c>
      <c r="AU42" s="9">
        <v>0</v>
      </c>
      <c r="AV42" s="9">
        <v>1.0670289303722561E-4</v>
      </c>
      <c r="AW42" s="9">
        <f t="shared" ref="AW42:AW79" si="4">SUM(AG42:AV42)</f>
        <v>4.9656812270489965</v>
      </c>
      <c r="AX42" s="9">
        <v>0.27460290392276587</v>
      </c>
      <c r="AY42" s="9">
        <v>0.72539709607723413</v>
      </c>
      <c r="AZ42" s="9">
        <v>0</v>
      </c>
      <c r="BA42" s="9">
        <v>1</v>
      </c>
      <c r="BB42" s="47"/>
    </row>
    <row r="43" spans="1:54" x14ac:dyDescent="0.15">
      <c r="B43" s="2">
        <v>36</v>
      </c>
      <c r="C43" s="3">
        <v>3.0000000000000001E-3</v>
      </c>
      <c r="D43" s="3">
        <v>42.780999999999999</v>
      </c>
      <c r="E43" s="3">
        <v>7.1999999999999995E-2</v>
      </c>
      <c r="F43" s="3">
        <v>0</v>
      </c>
      <c r="G43" s="3">
        <v>2.9000000000000001E-2</v>
      </c>
      <c r="H43" s="3">
        <v>5.8999999999999997E-2</v>
      </c>
      <c r="I43" s="3">
        <v>0</v>
      </c>
      <c r="J43" s="3">
        <v>7.2999999999999995E-2</v>
      </c>
      <c r="K43" s="3">
        <v>0</v>
      </c>
      <c r="L43" s="3">
        <v>0.02</v>
      </c>
      <c r="M43" s="3">
        <v>2.9000000000000001E-2</v>
      </c>
      <c r="N43" s="3">
        <v>0</v>
      </c>
      <c r="O43" s="3">
        <v>54.936</v>
      </c>
      <c r="P43" s="3">
        <v>7.0000000000000001E-3</v>
      </c>
      <c r="Q43" s="3">
        <v>0</v>
      </c>
      <c r="R43" s="3">
        <v>0.16800000000000001</v>
      </c>
      <c r="S43" s="3">
        <v>0.106</v>
      </c>
      <c r="T43" s="3">
        <v>2.5000000000000001E-2</v>
      </c>
      <c r="U43" s="3">
        <v>0</v>
      </c>
      <c r="V43" s="3">
        <v>2.4173117522871217</v>
      </c>
      <c r="W43" s="3">
        <v>5.0000000000000001E-3</v>
      </c>
      <c r="X43" s="3">
        <v>0.64343150428961793</v>
      </c>
      <c r="Y43" s="3">
        <v>-1.017815474647209</v>
      </c>
      <c r="Z43" s="3">
        <v>-1.1283497884344146E-3</v>
      </c>
      <c r="AA43" s="3">
        <f t="shared" si="3"/>
        <v>100.35179943214112</v>
      </c>
      <c r="AB43" s="46"/>
      <c r="AC43" s="9">
        <v>1.8850141454792259E-4</v>
      </c>
      <c r="AD43" s="9">
        <v>3.0324525374659133</v>
      </c>
      <c r="AE43" s="9">
        <v>6.0284160572986068E-3</v>
      </c>
      <c r="AF43" s="9">
        <v>3.0386694549377595</v>
      </c>
      <c r="AG43" s="9">
        <v>0</v>
      </c>
      <c r="AH43" s="9">
        <v>2.8617023096345036E-3</v>
      </c>
      <c r="AI43" s="9">
        <v>2.6288799629665461E-3</v>
      </c>
      <c r="AJ43" s="9">
        <v>0</v>
      </c>
      <c r="AK43" s="9">
        <v>2.2377215577954902E-3</v>
      </c>
      <c r="AL43" s="9">
        <v>0</v>
      </c>
      <c r="AM43" s="9">
        <v>5.9803916144341991E-4</v>
      </c>
      <c r="AN43" s="9">
        <v>8.3672954969520887E-4</v>
      </c>
      <c r="AO43" s="9">
        <v>0</v>
      </c>
      <c r="AP43" s="9">
        <v>4.928342616624704</v>
      </c>
      <c r="AQ43" s="9">
        <v>3.3985111115786715E-4</v>
      </c>
      <c r="AR43" s="9">
        <v>0</v>
      </c>
      <c r="AS43" s="9">
        <v>1.1914223490856392E-2</v>
      </c>
      <c r="AT43" s="9">
        <v>7.4221987703056574E-3</v>
      </c>
      <c r="AU43" s="9">
        <v>4.0584256806413498E-3</v>
      </c>
      <c r="AV43" s="9">
        <v>0</v>
      </c>
      <c r="AW43" s="9">
        <f t="shared" si="4"/>
        <v>4.9612403882192009</v>
      </c>
      <c r="AX43" s="9">
        <v>0.35935445064157723</v>
      </c>
      <c r="AY43" s="9">
        <v>0.64006667413108176</v>
      </c>
      <c r="AZ43" s="9">
        <v>5.7887522734098552E-4</v>
      </c>
      <c r="BA43" s="9">
        <v>1</v>
      </c>
      <c r="BB43" s="47"/>
    </row>
    <row r="44" spans="1:54" x14ac:dyDescent="0.15">
      <c r="A44" s="1" t="s">
        <v>111</v>
      </c>
      <c r="B44" s="2">
        <v>37</v>
      </c>
      <c r="C44" s="3">
        <v>8.9999999999999993E-3</v>
      </c>
      <c r="D44" s="3">
        <v>42.195</v>
      </c>
      <c r="E44" s="3">
        <v>9.2999999999999999E-2</v>
      </c>
      <c r="F44" s="3" t="s">
        <v>39</v>
      </c>
      <c r="G44" s="3">
        <v>1.7999999999999999E-2</v>
      </c>
      <c r="H44" s="3">
        <v>2.5000000000000001E-2</v>
      </c>
      <c r="I44" s="3">
        <v>0</v>
      </c>
      <c r="J44" s="3">
        <v>0</v>
      </c>
      <c r="K44" s="3">
        <v>0.08</v>
      </c>
      <c r="L44" s="3">
        <v>0</v>
      </c>
      <c r="M44" s="3">
        <v>0</v>
      </c>
      <c r="N44" s="3">
        <v>0</v>
      </c>
      <c r="O44" s="3">
        <v>54.439</v>
      </c>
      <c r="P44" s="3">
        <v>0</v>
      </c>
      <c r="Q44" s="3" t="s">
        <v>39</v>
      </c>
      <c r="R44" s="3">
        <v>0.66100000000000003</v>
      </c>
      <c r="S44" s="3">
        <v>0.185</v>
      </c>
      <c r="T44" s="3">
        <v>0</v>
      </c>
      <c r="U44" s="3" t="s">
        <v>39</v>
      </c>
      <c r="V44" s="3">
        <v>2.7600281491907106</v>
      </c>
      <c r="W44" s="3">
        <v>6.0000000000000001E-3</v>
      </c>
      <c r="X44" s="3">
        <v>0.46914467195020509</v>
      </c>
      <c r="Y44" s="3">
        <v>-1.1621171154487202</v>
      </c>
      <c r="Z44" s="3">
        <v>-1.3540197461212975E-3</v>
      </c>
      <c r="AA44" s="3">
        <f>SUM(D44:Z44)</f>
        <v>99.767701685946079</v>
      </c>
      <c r="AC44" s="9">
        <v>5.6919082349439411E-4</v>
      </c>
      <c r="AD44" s="9">
        <v>3.0104130847689738</v>
      </c>
      <c r="AE44" s="9">
        <v>7.8374663921801854E-3</v>
      </c>
      <c r="AF44" s="9">
        <v>3.0188197419846485</v>
      </c>
      <c r="AG44" s="9">
        <v>0</v>
      </c>
      <c r="AH44" s="9">
        <v>1.7878084379437283E-3</v>
      </c>
      <c r="AI44" s="9">
        <v>1.1211940252599858E-3</v>
      </c>
      <c r="AJ44" s="9">
        <v>0</v>
      </c>
      <c r="AK44" s="9">
        <v>0</v>
      </c>
      <c r="AL44" s="9">
        <v>2.4564351499213209E-3</v>
      </c>
      <c r="AM44" s="9">
        <v>0</v>
      </c>
      <c r="AN44" s="9">
        <v>0</v>
      </c>
      <c r="AO44" s="9">
        <v>0</v>
      </c>
      <c r="AP44" s="9">
        <v>4.9155941449261347</v>
      </c>
      <c r="AQ44" s="9">
        <v>0</v>
      </c>
      <c r="AR44" s="9" t="s">
        <v>28</v>
      </c>
      <c r="AS44" s="9">
        <v>4.7182390611702936E-2</v>
      </c>
      <c r="AT44" s="9">
        <v>1.303828486438921E-2</v>
      </c>
      <c r="AU44" s="9">
        <v>0</v>
      </c>
      <c r="AV44" s="9">
        <v>0</v>
      </c>
      <c r="AW44" s="9">
        <f>SUM(AG44:AV44)</f>
        <v>4.9811802580153515</v>
      </c>
      <c r="AX44" s="9">
        <v>0.26372391636056336</v>
      </c>
      <c r="AY44" s="9">
        <v>0.73557690487063865</v>
      </c>
      <c r="AZ44" s="9">
        <v>6.9917876879794767E-4</v>
      </c>
      <c r="BA44" s="9">
        <v>1</v>
      </c>
      <c r="BB44" s="47"/>
    </row>
    <row r="45" spans="1:54" x14ac:dyDescent="0.15">
      <c r="B45" s="2">
        <v>38</v>
      </c>
      <c r="C45" s="3">
        <v>2E-3</v>
      </c>
      <c r="D45" s="3">
        <v>42.804000000000002</v>
      </c>
      <c r="E45" s="3">
        <v>8.5000000000000006E-2</v>
      </c>
      <c r="F45" s="3">
        <v>1.2E-2</v>
      </c>
      <c r="G45" s="3">
        <v>8.0000000000000002E-3</v>
      </c>
      <c r="H45" s="3">
        <v>4.9000000000000002E-2</v>
      </c>
      <c r="I45" s="3">
        <v>1.7000000000000001E-2</v>
      </c>
      <c r="J45" s="3">
        <v>0.06</v>
      </c>
      <c r="K45" s="3">
        <v>5.0999999999999997E-2</v>
      </c>
      <c r="L45" s="3">
        <v>4.0000000000000001E-3</v>
      </c>
      <c r="M45" s="3">
        <v>0</v>
      </c>
      <c r="N45" s="3">
        <v>0</v>
      </c>
      <c r="O45" s="3">
        <v>54.85</v>
      </c>
      <c r="P45" s="3">
        <v>0</v>
      </c>
      <c r="Q45" s="3">
        <v>0.20100000000000001</v>
      </c>
      <c r="R45" s="3">
        <v>0.14499999999999999</v>
      </c>
      <c r="S45" s="3">
        <v>6.8000000000000005E-2</v>
      </c>
      <c r="T45" s="3">
        <v>8.9999999999999993E-3</v>
      </c>
      <c r="U45" s="3">
        <v>0</v>
      </c>
      <c r="V45" s="3">
        <v>2.5559465165376496</v>
      </c>
      <c r="W45" s="3">
        <v>4.0000000000000001E-3</v>
      </c>
      <c r="X45" s="3">
        <v>0.57622750748570206</v>
      </c>
      <c r="Y45" s="3">
        <v>-1.0761880069632208</v>
      </c>
      <c r="Z45" s="3">
        <v>-9.0267983074753173E-4</v>
      </c>
      <c r="AA45" s="3">
        <f t="shared" si="3"/>
        <v>100.42208333722938</v>
      </c>
      <c r="AC45" s="9">
        <v>1.2578593118223468E-4</v>
      </c>
      <c r="AD45" s="9">
        <v>3.036939570265087</v>
      </c>
      <c r="AE45" s="9">
        <v>7.123580917691121E-3</v>
      </c>
      <c r="AF45" s="9">
        <v>3.0441889371139603</v>
      </c>
      <c r="AG45" s="9">
        <v>0</v>
      </c>
      <c r="AH45" s="9">
        <v>7.9017840716971125E-4</v>
      </c>
      <c r="AI45" s="9">
        <v>2.1853627658338852E-3</v>
      </c>
      <c r="AJ45" s="9">
        <v>5.2547988424490324E-4</v>
      </c>
      <c r="AK45" s="9">
        <v>1.8409549062872348E-3</v>
      </c>
      <c r="AL45" s="9">
        <v>1.5572996481932804E-3</v>
      </c>
      <c r="AM45" s="9">
        <v>1.1972044823007785E-4</v>
      </c>
      <c r="AN45" s="9">
        <v>0</v>
      </c>
      <c r="AO45" s="9">
        <v>0</v>
      </c>
      <c r="AP45" s="9">
        <v>4.9252604866856613</v>
      </c>
      <c r="AQ45" s="9">
        <v>0</v>
      </c>
      <c r="AR45" s="9">
        <v>6.6011493787876564E-3</v>
      </c>
      <c r="AS45" s="9">
        <v>1.0292791552462438E-2</v>
      </c>
      <c r="AT45" s="9">
        <v>4.7658936056122914E-3</v>
      </c>
      <c r="AU45" s="9">
        <v>1.4624088709505976E-3</v>
      </c>
      <c r="AV45" s="9">
        <v>0</v>
      </c>
      <c r="AW45" s="9">
        <f t="shared" si="4"/>
        <v>4.9554017261534336</v>
      </c>
      <c r="AX45" s="9">
        <v>0.32212424056055822</v>
      </c>
      <c r="AY45" s="9">
        <v>0.67741222322874095</v>
      </c>
      <c r="AZ45" s="9">
        <v>4.6353621070086205E-4</v>
      </c>
      <c r="BA45" s="9">
        <v>1</v>
      </c>
      <c r="BB45" s="47"/>
    </row>
    <row r="46" spans="1:54" s="18" customFormat="1" ht="15" customHeight="1" x14ac:dyDescent="0.15">
      <c r="A46" s="48" t="s">
        <v>104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49"/>
    </row>
    <row r="47" spans="1:54" x14ac:dyDescent="0.15">
      <c r="B47" s="2">
        <v>39</v>
      </c>
      <c r="C47" s="3">
        <v>0</v>
      </c>
      <c r="D47" s="3">
        <v>41.863</v>
      </c>
      <c r="E47" s="3">
        <v>3.6999999999999998E-2</v>
      </c>
      <c r="F47" s="3" t="s">
        <v>39</v>
      </c>
      <c r="G47" s="3">
        <v>0.03</v>
      </c>
      <c r="H47" s="3">
        <v>0</v>
      </c>
      <c r="I47" s="3">
        <v>0</v>
      </c>
      <c r="J47" s="3">
        <v>0</v>
      </c>
      <c r="K47" s="3">
        <v>0</v>
      </c>
      <c r="L47" s="3">
        <v>0.154</v>
      </c>
      <c r="M47" s="3">
        <v>0</v>
      </c>
      <c r="N47" s="3">
        <v>0.01</v>
      </c>
      <c r="O47" s="3">
        <v>54.405000000000001</v>
      </c>
      <c r="P47" s="3">
        <v>0.27300000000000002</v>
      </c>
      <c r="Q47" s="3" t="s">
        <v>39</v>
      </c>
      <c r="R47" s="3">
        <v>0.29299999999999998</v>
      </c>
      <c r="S47" s="3">
        <v>4.5999999999999999E-2</v>
      </c>
      <c r="T47" s="3">
        <v>3.5999999999999997E-2</v>
      </c>
      <c r="U47" s="3" t="s">
        <v>39</v>
      </c>
      <c r="V47" s="3">
        <v>2.5728360309641096</v>
      </c>
      <c r="W47" s="3">
        <v>7.0000000000000001E-3</v>
      </c>
      <c r="X47" s="3">
        <v>0.54759434053995504</v>
      </c>
      <c r="Y47" s="3">
        <v>-1.0832993814585725</v>
      </c>
      <c r="Z47" s="3">
        <v>-1.5796897038081804E-3</v>
      </c>
      <c r="AA47" s="3">
        <f t="shared" si="3"/>
        <v>99.189551300341705</v>
      </c>
      <c r="AC47" s="9">
        <v>0</v>
      </c>
      <c r="AD47" s="9">
        <v>3.0037657596880885</v>
      </c>
      <c r="AE47" s="9">
        <v>3.1359207589447173E-3</v>
      </c>
      <c r="AF47" s="9">
        <v>3.006901680447033</v>
      </c>
      <c r="AG47" s="9">
        <v>0</v>
      </c>
      <c r="AH47" s="9">
        <v>2.9966798339303236E-3</v>
      </c>
      <c r="AI47" s="9">
        <v>0</v>
      </c>
      <c r="AJ47" s="9">
        <v>0</v>
      </c>
      <c r="AK47" s="9">
        <v>0</v>
      </c>
      <c r="AL47" s="9">
        <v>0</v>
      </c>
      <c r="AM47" s="9">
        <v>4.6613636320099574E-3</v>
      </c>
      <c r="AN47" s="9">
        <v>0</v>
      </c>
      <c r="AO47" s="9">
        <v>1.263490269164242E-3</v>
      </c>
      <c r="AP47" s="9">
        <v>4.9405500915003202</v>
      </c>
      <c r="AQ47" s="9">
        <v>1.3416707003543155E-2</v>
      </c>
      <c r="AR47" s="9" t="s">
        <v>28</v>
      </c>
      <c r="AS47" s="9">
        <v>2.1033750378389202E-2</v>
      </c>
      <c r="AT47" s="9">
        <v>3.2604472755867393E-3</v>
      </c>
      <c r="AU47" s="9">
        <v>5.9157896600225916E-3</v>
      </c>
      <c r="AV47" s="9">
        <v>0</v>
      </c>
      <c r="AW47" s="9">
        <f t="shared" si="4"/>
        <v>4.9930983195529661</v>
      </c>
      <c r="AX47" s="9">
        <v>0.30957956953889587</v>
      </c>
      <c r="AY47" s="9">
        <v>0.68960006827318132</v>
      </c>
      <c r="AZ47" s="9">
        <v>8.2036218792278263E-4</v>
      </c>
      <c r="BA47" s="9">
        <v>1</v>
      </c>
      <c r="BB47" s="47"/>
    </row>
    <row r="48" spans="1:54" x14ac:dyDescent="0.15">
      <c r="B48" s="2">
        <v>40</v>
      </c>
      <c r="C48" s="3">
        <v>0</v>
      </c>
      <c r="D48" s="3">
        <v>40.942</v>
      </c>
      <c r="E48" s="3">
        <v>0.10199999999999999</v>
      </c>
      <c r="F48" s="3" t="s">
        <v>39</v>
      </c>
      <c r="G48" s="3">
        <v>0.01</v>
      </c>
      <c r="H48" s="3">
        <v>0</v>
      </c>
      <c r="I48" s="3">
        <v>0</v>
      </c>
      <c r="J48" s="3">
        <v>9.6000000000000002E-2</v>
      </c>
      <c r="K48" s="3">
        <v>1.2999999999999999E-2</v>
      </c>
      <c r="L48" s="3">
        <v>5.6000000000000001E-2</v>
      </c>
      <c r="M48" s="3">
        <v>0</v>
      </c>
      <c r="N48" s="3">
        <v>0</v>
      </c>
      <c r="O48" s="3">
        <v>54.798000000000002</v>
      </c>
      <c r="P48" s="3">
        <v>0.154</v>
      </c>
      <c r="Q48" s="3" t="s">
        <v>39</v>
      </c>
      <c r="R48" s="3">
        <v>0.38900000000000001</v>
      </c>
      <c r="S48" s="3">
        <v>8.8999999999999996E-2</v>
      </c>
      <c r="T48" s="3">
        <v>0</v>
      </c>
      <c r="U48" s="3" t="s">
        <v>39</v>
      </c>
      <c r="V48" s="3">
        <v>2.375087966220971</v>
      </c>
      <c r="W48" s="3">
        <v>0</v>
      </c>
      <c r="X48" s="3">
        <v>0.63626274392843307</v>
      </c>
      <c r="Y48" s="3">
        <v>-1.0000370384088297</v>
      </c>
      <c r="Z48" s="3">
        <v>0</v>
      </c>
      <c r="AA48" s="3">
        <f t="shared" si="3"/>
        <v>98.660313671740553</v>
      </c>
      <c r="AC48" s="9">
        <v>0</v>
      </c>
      <c r="AD48" s="9">
        <v>2.9485762475242909</v>
      </c>
      <c r="AE48" s="9">
        <v>8.6770304551439473E-3</v>
      </c>
      <c r="AF48" s="9">
        <v>2.9572532779794347</v>
      </c>
      <c r="AG48" s="9">
        <v>0</v>
      </c>
      <c r="AH48" s="9">
        <v>1.0025976552427455E-3</v>
      </c>
      <c r="AI48" s="9">
        <v>0</v>
      </c>
      <c r="AJ48" s="9">
        <v>0</v>
      </c>
      <c r="AK48" s="9">
        <v>2.9898861210340961E-3</v>
      </c>
      <c r="AL48" s="9">
        <v>4.0293674661637041E-4</v>
      </c>
      <c r="AM48" s="9">
        <v>1.7013273501514891E-3</v>
      </c>
      <c r="AN48" s="9">
        <v>0</v>
      </c>
      <c r="AO48" s="9">
        <v>0</v>
      </c>
      <c r="AP48" s="9">
        <v>4.9946929420595563</v>
      </c>
      <c r="AQ48" s="9">
        <v>7.59646608971218E-3</v>
      </c>
      <c r="AR48" s="9" t="s">
        <v>28</v>
      </c>
      <c r="AS48" s="9">
        <v>2.8028915259511358E-2</v>
      </c>
      <c r="AT48" s="9">
        <v>6.3316507387416263E-3</v>
      </c>
      <c r="AU48" s="9">
        <v>0</v>
      </c>
      <c r="AV48" s="9">
        <v>0</v>
      </c>
      <c r="AW48" s="9">
        <f t="shared" si="4"/>
        <v>5.0427467220205662</v>
      </c>
      <c r="AX48" s="9">
        <v>0.36104175296066698</v>
      </c>
      <c r="AY48" s="9">
        <v>0.63895824703933302</v>
      </c>
      <c r="AZ48" s="9">
        <v>0</v>
      </c>
      <c r="BA48" s="9">
        <v>1</v>
      </c>
      <c r="BB48" s="47"/>
    </row>
    <row r="49" spans="1:54" x14ac:dyDescent="0.15">
      <c r="B49" s="2">
        <v>41</v>
      </c>
      <c r="C49" s="3">
        <v>8.9999999999999993E-3</v>
      </c>
      <c r="D49" s="3">
        <v>40.838000000000001</v>
      </c>
      <c r="E49" s="3">
        <v>0.28799999999999998</v>
      </c>
      <c r="F49" s="3" t="s">
        <v>39</v>
      </c>
      <c r="G49" s="3">
        <v>6.5000000000000002E-2</v>
      </c>
      <c r="H49" s="3">
        <v>7.0000000000000001E-3</v>
      </c>
      <c r="I49" s="3">
        <v>7.6999999999999999E-2</v>
      </c>
      <c r="J49" s="3">
        <v>9.6000000000000002E-2</v>
      </c>
      <c r="K49" s="3">
        <v>1.4999999999999999E-2</v>
      </c>
      <c r="L49" s="3">
        <v>1.4E-2</v>
      </c>
      <c r="M49" s="3">
        <v>0</v>
      </c>
      <c r="N49" s="3">
        <v>0</v>
      </c>
      <c r="O49" s="3">
        <v>54.877000000000002</v>
      </c>
      <c r="P49" s="3">
        <v>8.8999999999999996E-2</v>
      </c>
      <c r="Q49" s="3" t="s">
        <v>39</v>
      </c>
      <c r="R49" s="3">
        <v>1.3680000000000001</v>
      </c>
      <c r="S49" s="3">
        <v>0.14099999999999999</v>
      </c>
      <c r="T49" s="3">
        <v>3.1E-2</v>
      </c>
      <c r="U49" s="3" t="s">
        <v>39</v>
      </c>
      <c r="V49" s="3">
        <v>2.5404644616467276</v>
      </c>
      <c r="W49" s="3">
        <v>0.01</v>
      </c>
      <c r="X49" s="3">
        <v>0.57765630090934739</v>
      </c>
      <c r="Y49" s="3">
        <v>-1.0696692470091484</v>
      </c>
      <c r="Z49" s="3">
        <v>-2.2566995768688292E-3</v>
      </c>
      <c r="AA49" s="3">
        <f t="shared" si="3"/>
        <v>99.962194815970051</v>
      </c>
      <c r="AC49" s="9">
        <v>5.6751747714740266E-4</v>
      </c>
      <c r="AD49" s="9">
        <v>2.905031977507289</v>
      </c>
      <c r="AE49" s="9">
        <v>2.4199510511105263E-2</v>
      </c>
      <c r="AF49" s="9">
        <v>2.9297990054955418</v>
      </c>
      <c r="AG49" s="9">
        <v>0</v>
      </c>
      <c r="AH49" s="9">
        <v>6.4369951955286246E-3</v>
      </c>
      <c r="AI49" s="9">
        <v>3.1301140133731524E-4</v>
      </c>
      <c r="AJ49" s="9">
        <v>2.3863412965739058E-3</v>
      </c>
      <c r="AK49" s="9">
        <v>2.9532335322433301E-3</v>
      </c>
      <c r="AL49" s="9">
        <v>4.5922754115912054E-4</v>
      </c>
      <c r="AM49" s="9">
        <v>4.2011775502442039E-4</v>
      </c>
      <c r="AN49" s="9">
        <v>0</v>
      </c>
      <c r="AO49" s="9">
        <v>0</v>
      </c>
      <c r="AP49" s="9">
        <v>4.940576081207479</v>
      </c>
      <c r="AQ49" s="9">
        <v>4.336347053254969E-3</v>
      </c>
      <c r="AR49" s="9" t="s">
        <v>28</v>
      </c>
      <c r="AS49" s="9">
        <v>9.7361202759918095E-2</v>
      </c>
      <c r="AT49" s="9">
        <v>9.9080730619292377E-3</v>
      </c>
      <c r="AU49" s="9">
        <v>5.0503637000099775E-3</v>
      </c>
      <c r="AV49" s="9">
        <v>0</v>
      </c>
      <c r="AW49" s="9">
        <f t="shared" si="4"/>
        <v>5.070200994504459</v>
      </c>
      <c r="AX49" s="9">
        <v>0.32376775484191966</v>
      </c>
      <c r="AY49" s="9">
        <v>0.67507037303317141</v>
      </c>
      <c r="AZ49" s="9">
        <v>1.1618721249088749E-3</v>
      </c>
      <c r="BA49" s="9">
        <v>1</v>
      </c>
      <c r="BB49" s="47"/>
    </row>
    <row r="50" spans="1:54" x14ac:dyDescent="0.15">
      <c r="B50" s="2">
        <v>42</v>
      </c>
      <c r="C50" s="3">
        <v>0</v>
      </c>
      <c r="D50" s="3">
        <v>43.216999999999999</v>
      </c>
      <c r="E50" s="3">
        <v>0.24199999999999999</v>
      </c>
      <c r="F50" s="3" t="s">
        <v>39</v>
      </c>
      <c r="G50" s="3">
        <v>2.4E-2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0.113</v>
      </c>
      <c r="N50" s="3">
        <v>0</v>
      </c>
      <c r="O50" s="3">
        <v>54.652999999999999</v>
      </c>
      <c r="P50" s="3">
        <v>0.13300000000000001</v>
      </c>
      <c r="Q50" s="3" t="s">
        <v>39</v>
      </c>
      <c r="R50" s="3">
        <v>1.0960000000000001</v>
      </c>
      <c r="S50" s="3">
        <v>0.128</v>
      </c>
      <c r="T50" s="3">
        <v>0</v>
      </c>
      <c r="U50" s="3" t="s">
        <v>39</v>
      </c>
      <c r="V50" s="3">
        <v>2.5791695988740324</v>
      </c>
      <c r="W50" s="3">
        <v>8.0000000000000002E-3</v>
      </c>
      <c r="X50" s="3">
        <v>0.58517484154294308</v>
      </c>
      <c r="Y50" s="3">
        <v>-1.0859661468943294</v>
      </c>
      <c r="Z50" s="3">
        <v>-1.8053596614950635E-3</v>
      </c>
      <c r="AA50" s="3">
        <f t="shared" si="3"/>
        <v>101.69057293386113</v>
      </c>
      <c r="AC50" s="9">
        <v>0</v>
      </c>
      <c r="AD50" s="9">
        <v>3.0310208096079672</v>
      </c>
      <c r="AE50" s="9">
        <v>2.0048288769546545E-2</v>
      </c>
      <c r="AF50" s="9">
        <v>3.0510690983775137</v>
      </c>
      <c r="AG50" s="9">
        <v>0</v>
      </c>
      <c r="AH50" s="9">
        <v>2.3433055410431E-3</v>
      </c>
      <c r="AI50" s="9">
        <v>0</v>
      </c>
      <c r="AJ50" s="9">
        <v>0</v>
      </c>
      <c r="AK50" s="9">
        <v>0</v>
      </c>
      <c r="AL50" s="9">
        <v>0</v>
      </c>
      <c r="AM50" s="9">
        <v>0</v>
      </c>
      <c r="AN50" s="9">
        <v>3.2259436271786261E-3</v>
      </c>
      <c r="AO50" s="9">
        <v>0</v>
      </c>
      <c r="AP50" s="9">
        <v>4.8511989497023782</v>
      </c>
      <c r="AQ50" s="9">
        <v>6.3890092484291611E-3</v>
      </c>
      <c r="AR50" s="9" t="s">
        <v>28</v>
      </c>
      <c r="AS50" s="9">
        <v>7.6905648123883508E-2</v>
      </c>
      <c r="AT50" s="9">
        <v>8.8680453795724028E-3</v>
      </c>
      <c r="AU50" s="9">
        <v>0</v>
      </c>
      <c r="AV50" s="9">
        <v>0</v>
      </c>
      <c r="AW50" s="9">
        <f t="shared" si="4"/>
        <v>4.9489309016224849</v>
      </c>
      <c r="AX50" s="9">
        <v>0.32336839749872237</v>
      </c>
      <c r="AY50" s="9">
        <v>0.67571517910359624</v>
      </c>
      <c r="AZ50" s="9">
        <v>9.1642339768143095E-4</v>
      </c>
      <c r="BA50" s="9">
        <v>1</v>
      </c>
      <c r="BB50" s="47"/>
    </row>
    <row r="51" spans="1:54" x14ac:dyDescent="0.15">
      <c r="B51" s="2">
        <v>43</v>
      </c>
      <c r="C51" s="2">
        <v>0</v>
      </c>
      <c r="D51" s="3">
        <v>42.414000000000001</v>
      </c>
      <c r="E51" s="3">
        <v>0.151</v>
      </c>
      <c r="F51" s="3" t="s">
        <v>39</v>
      </c>
      <c r="G51" s="3">
        <v>4.3999999999999997E-2</v>
      </c>
      <c r="H51" s="3">
        <v>0</v>
      </c>
      <c r="I51" s="3">
        <v>0.255</v>
      </c>
      <c r="J51" s="3">
        <v>1.9E-2</v>
      </c>
      <c r="K51" s="3">
        <v>0</v>
      </c>
      <c r="L51" s="3">
        <v>0</v>
      </c>
      <c r="M51" s="3">
        <v>0</v>
      </c>
      <c r="N51" s="3">
        <v>4.4999999999999998E-2</v>
      </c>
      <c r="O51" s="3">
        <v>52.302</v>
      </c>
      <c r="P51" s="3">
        <v>0.02</v>
      </c>
      <c r="Q51" s="3" t="s">
        <v>39</v>
      </c>
      <c r="R51" s="3">
        <v>1.2170000000000001</v>
      </c>
      <c r="S51" s="3">
        <v>0.28899999999999998</v>
      </c>
      <c r="T51" s="3">
        <v>0</v>
      </c>
      <c r="U51" s="3" t="s">
        <v>39</v>
      </c>
      <c r="V51" s="3">
        <v>2.4334975369458127</v>
      </c>
      <c r="W51" s="3">
        <v>1.0999999999999999E-2</v>
      </c>
      <c r="X51" s="3">
        <v>0.59804475603268192</v>
      </c>
      <c r="Y51" s="3">
        <v>-1.024630541871921</v>
      </c>
      <c r="Z51" s="3">
        <v>-2.4823695345557121E-3</v>
      </c>
      <c r="AA51" s="3">
        <f t="shared" si="3"/>
        <v>98.771429381572005</v>
      </c>
      <c r="AC51" s="9">
        <v>0</v>
      </c>
      <c r="AD51" s="9">
        <v>3.0689465973929808</v>
      </c>
      <c r="AE51" s="9">
        <v>1.2905792785956799E-2</v>
      </c>
      <c r="AF51" s="9">
        <v>3.0818523901789376</v>
      </c>
      <c r="AG51" s="9">
        <v>0</v>
      </c>
      <c r="AH51" s="9">
        <v>4.4321673651832854E-3</v>
      </c>
      <c r="AI51" s="9">
        <v>0</v>
      </c>
      <c r="AJ51" s="9">
        <v>8.0385118999530668E-3</v>
      </c>
      <c r="AK51" s="9">
        <v>5.9453004331651467E-4</v>
      </c>
      <c r="AL51" s="9">
        <v>0</v>
      </c>
      <c r="AM51" s="9">
        <v>0</v>
      </c>
      <c r="AN51" s="9">
        <v>0</v>
      </c>
      <c r="AO51" s="9">
        <v>5.733618594124028E-3</v>
      </c>
      <c r="AP51" s="9">
        <v>4.7895992067609257</v>
      </c>
      <c r="AQ51" s="9">
        <v>9.9119172778247447E-4</v>
      </c>
      <c r="AR51" s="9" t="s">
        <v>28</v>
      </c>
      <c r="AS51" s="9">
        <v>8.8101653223364773E-2</v>
      </c>
      <c r="AT51" s="9">
        <v>2.0656730206412139E-2</v>
      </c>
      <c r="AU51" s="9">
        <v>0</v>
      </c>
      <c r="AV51" s="9">
        <v>0</v>
      </c>
      <c r="AW51" s="9">
        <f t="shared" si="4"/>
        <v>4.9181476098210624</v>
      </c>
      <c r="AX51" s="9">
        <v>0.34095056324688544</v>
      </c>
      <c r="AY51" s="9">
        <v>0.65774943282551557</v>
      </c>
      <c r="AZ51" s="9">
        <v>1.3000039275989942E-3</v>
      </c>
      <c r="BA51" s="9">
        <v>1</v>
      </c>
      <c r="BB51" s="47"/>
    </row>
    <row r="52" spans="1:54" x14ac:dyDescent="0.15">
      <c r="B52" s="2">
        <v>44</v>
      </c>
      <c r="C52" s="2">
        <v>3.0000000000000001E-3</v>
      </c>
      <c r="D52" s="3">
        <v>41.874000000000002</v>
      </c>
      <c r="E52" s="3">
        <v>5.6000000000000001E-2</v>
      </c>
      <c r="F52" s="3" t="s">
        <v>39</v>
      </c>
      <c r="G52" s="3">
        <v>0.03</v>
      </c>
      <c r="H52" s="3">
        <v>4.1000000000000002E-2</v>
      </c>
      <c r="I52" s="3">
        <v>0</v>
      </c>
      <c r="J52" s="3">
        <v>0.191</v>
      </c>
      <c r="K52" s="3">
        <v>8.0000000000000002E-3</v>
      </c>
      <c r="L52" s="3">
        <v>5.6000000000000001E-2</v>
      </c>
      <c r="M52" s="3">
        <v>3.9E-2</v>
      </c>
      <c r="N52" s="3">
        <v>0</v>
      </c>
      <c r="O52" s="3">
        <v>53.795000000000002</v>
      </c>
      <c r="P52" s="3">
        <v>0.19700000000000001</v>
      </c>
      <c r="Q52" s="3" t="s">
        <v>39</v>
      </c>
      <c r="R52" s="3">
        <v>1.3220000000000001</v>
      </c>
      <c r="S52" s="3">
        <v>0.35199999999999998</v>
      </c>
      <c r="T52" s="3">
        <v>0</v>
      </c>
      <c r="U52" s="3" t="s">
        <v>39</v>
      </c>
      <c r="V52" s="3">
        <v>2.3961998592540463</v>
      </c>
      <c r="W52" s="3">
        <v>1.2999999999999999E-2</v>
      </c>
      <c r="X52" s="3">
        <v>0.63850398662911334</v>
      </c>
      <c r="Y52" s="3">
        <v>-1.0089262565280195</v>
      </c>
      <c r="Z52" s="3">
        <v>-2.9337094499294778E-3</v>
      </c>
      <c r="AA52" s="3">
        <f t="shared" si="3"/>
        <v>99.996843879905228</v>
      </c>
      <c r="AC52" s="9">
        <v>1.8990976725498525E-4</v>
      </c>
      <c r="AD52" s="9">
        <v>2.9903375678475506</v>
      </c>
      <c r="AE52" s="9">
        <v>4.7237992892073801E-3</v>
      </c>
      <c r="AF52" s="9">
        <v>2.9952512769040132</v>
      </c>
      <c r="AG52" s="9">
        <v>0</v>
      </c>
      <c r="AH52" s="9">
        <v>2.9824996322146092E-3</v>
      </c>
      <c r="AI52" s="9">
        <v>1.8404977434137305E-3</v>
      </c>
      <c r="AJ52" s="9">
        <v>0</v>
      </c>
      <c r="AK52" s="9">
        <v>5.8986039984624782E-3</v>
      </c>
      <c r="AL52" s="9">
        <v>2.4587590400767449E-4</v>
      </c>
      <c r="AM52" s="9">
        <v>1.6870204345580421E-3</v>
      </c>
      <c r="AN52" s="9">
        <v>1.133664125571511E-3</v>
      </c>
      <c r="AO52" s="9">
        <v>0</v>
      </c>
      <c r="AP52" s="9">
        <v>4.862039218040465</v>
      </c>
      <c r="AQ52" s="9">
        <v>9.635839738919379E-3</v>
      </c>
      <c r="AR52" s="9" t="s">
        <v>28</v>
      </c>
      <c r="AS52" s="9">
        <v>9.4454054244153388E-2</v>
      </c>
      <c r="AT52" s="9">
        <v>2.4831449234221519E-2</v>
      </c>
      <c r="AU52" s="9">
        <v>0</v>
      </c>
      <c r="AV52" s="9">
        <v>0</v>
      </c>
      <c r="AW52" s="9">
        <f t="shared" si="4"/>
        <v>5.0047487230959868</v>
      </c>
      <c r="AX52" s="9">
        <v>0.35926673550383903</v>
      </c>
      <c r="AY52" s="9">
        <v>0.6392169440171348</v>
      </c>
      <c r="AZ52" s="9">
        <v>1.5163204790261261E-3</v>
      </c>
      <c r="BA52" s="9">
        <v>1</v>
      </c>
      <c r="BB52" s="47"/>
    </row>
    <row r="53" spans="1:54" x14ac:dyDescent="0.15">
      <c r="A53" s="1" t="s">
        <v>112</v>
      </c>
      <c r="B53" s="2">
        <v>45</v>
      </c>
      <c r="C53" s="2">
        <v>0.01</v>
      </c>
      <c r="D53" s="3">
        <v>42.606999999999999</v>
      </c>
      <c r="E53" s="3">
        <v>0.04</v>
      </c>
      <c r="F53" s="3" t="s">
        <v>39</v>
      </c>
      <c r="G53" s="3">
        <v>2.1999999999999999E-2</v>
      </c>
      <c r="H53" s="3">
        <v>0</v>
      </c>
      <c r="I53" s="3">
        <v>0</v>
      </c>
      <c r="J53" s="3">
        <v>5.7000000000000002E-2</v>
      </c>
      <c r="K53" s="3">
        <v>2.5999999999999999E-2</v>
      </c>
      <c r="L53" s="3">
        <v>5.6000000000000001E-2</v>
      </c>
      <c r="M53" s="3">
        <v>4.4999999999999998E-2</v>
      </c>
      <c r="N53" s="3">
        <v>0.02</v>
      </c>
      <c r="O53" s="3">
        <v>53.65</v>
      </c>
      <c r="P53" s="3">
        <v>0</v>
      </c>
      <c r="Q53" s="3" t="s">
        <v>39</v>
      </c>
      <c r="R53" s="3">
        <v>1.3169999999999999</v>
      </c>
      <c r="S53" s="3">
        <v>0.42099999999999999</v>
      </c>
      <c r="T53" s="3">
        <v>0</v>
      </c>
      <c r="U53" s="3" t="s">
        <v>39</v>
      </c>
      <c r="V53" s="3">
        <v>2.3356790992258971</v>
      </c>
      <c r="W53" s="3">
        <v>8.9999999999999993E-3</v>
      </c>
      <c r="X53" s="3">
        <v>0.67461904510613557</v>
      </c>
      <c r="Y53" s="3">
        <v>-0.98344383125300927</v>
      </c>
      <c r="Z53" s="3">
        <v>-2.0310296191819459E-3</v>
      </c>
      <c r="AA53" s="3">
        <f t="shared" si="3"/>
        <v>100.29482328345985</v>
      </c>
      <c r="AC53" s="9">
        <v>6.3069294132189887E-4</v>
      </c>
      <c r="AD53" s="9">
        <v>3.031437704838349</v>
      </c>
      <c r="AE53" s="9">
        <v>3.3616719038141261E-3</v>
      </c>
      <c r="AF53" s="9">
        <v>3.0354300696834851</v>
      </c>
      <c r="AG53" s="9">
        <v>0</v>
      </c>
      <c r="AH53" s="9">
        <v>2.1790828791949757E-3</v>
      </c>
      <c r="AI53" s="9">
        <v>0</v>
      </c>
      <c r="AJ53" s="9">
        <v>0</v>
      </c>
      <c r="AK53" s="9">
        <v>1.7538104477755748E-3</v>
      </c>
      <c r="AL53" s="9">
        <v>7.9614331772787008E-4</v>
      </c>
      <c r="AM53" s="9">
        <v>1.680785399278029E-3</v>
      </c>
      <c r="AN53" s="9">
        <v>1.3032394986360421E-3</v>
      </c>
      <c r="AO53" s="9">
        <v>2.5057277018184013E-3</v>
      </c>
      <c r="AP53" s="9">
        <v>4.8310128835719448</v>
      </c>
      <c r="AQ53" s="9">
        <v>0</v>
      </c>
      <c r="AR53" s="9" t="s">
        <v>28</v>
      </c>
      <c r="AS53" s="9">
        <v>9.3749043901854526E-2</v>
      </c>
      <c r="AT53" s="9">
        <v>2.9589213598284946E-2</v>
      </c>
      <c r="AU53" s="9">
        <v>0</v>
      </c>
      <c r="AV53" s="9">
        <v>0</v>
      </c>
      <c r="AW53" s="9">
        <f t="shared" si="4"/>
        <v>4.9645699303165154</v>
      </c>
      <c r="AX53" s="9">
        <v>0.37818466590520738</v>
      </c>
      <c r="AY53" s="9">
        <v>0.6207694535577184</v>
      </c>
      <c r="AZ53" s="9">
        <v>1.0458805370742509E-3</v>
      </c>
      <c r="BA53" s="9">
        <v>1</v>
      </c>
      <c r="BB53" s="47"/>
    </row>
    <row r="54" spans="1:54" x14ac:dyDescent="0.15">
      <c r="B54" s="2">
        <v>46</v>
      </c>
      <c r="C54" s="2">
        <v>0</v>
      </c>
      <c r="D54" s="3">
        <v>42.01</v>
      </c>
      <c r="E54" s="3">
        <v>0.14199999999999999</v>
      </c>
      <c r="F54" s="3" t="s">
        <v>39</v>
      </c>
      <c r="G54" s="3">
        <v>2.9000000000000001E-2</v>
      </c>
      <c r="H54" s="3">
        <v>0</v>
      </c>
      <c r="I54" s="3">
        <v>0</v>
      </c>
      <c r="J54" s="3">
        <v>0.13400000000000001</v>
      </c>
      <c r="K54" s="3">
        <v>0</v>
      </c>
      <c r="L54" s="3">
        <v>0</v>
      </c>
      <c r="M54" s="3">
        <v>8.0000000000000002E-3</v>
      </c>
      <c r="N54" s="3">
        <v>0</v>
      </c>
      <c r="O54" s="3">
        <v>54.256</v>
      </c>
      <c r="P54" s="3">
        <v>0.26700000000000002</v>
      </c>
      <c r="Q54" s="3" t="s">
        <v>39</v>
      </c>
      <c r="R54" s="3">
        <v>1.304</v>
      </c>
      <c r="S54" s="3">
        <v>0.23899999999999999</v>
      </c>
      <c r="T54" s="3">
        <v>0</v>
      </c>
      <c r="U54" s="3" t="s">
        <v>39</v>
      </c>
      <c r="V54" s="3">
        <v>2.5974665728360309</v>
      </c>
      <c r="W54" s="3">
        <v>8.0000000000000002E-3</v>
      </c>
      <c r="X54" s="3">
        <v>0.55435517023111203</v>
      </c>
      <c r="Y54" s="3">
        <v>-1.0936701359309604</v>
      </c>
      <c r="Z54" s="3">
        <v>-1.8053596614950635E-3</v>
      </c>
      <c r="AA54" s="3">
        <f t="shared" si="3"/>
        <v>100.4533462474747</v>
      </c>
      <c r="AC54" s="9">
        <v>0</v>
      </c>
      <c r="AD54" s="9">
        <v>2.98287047436424</v>
      </c>
      <c r="AE54" s="9">
        <v>1.190961437110215E-2</v>
      </c>
      <c r="AF54" s="9">
        <v>2.9947800887353422</v>
      </c>
      <c r="AG54" s="9">
        <v>0</v>
      </c>
      <c r="AH54" s="9">
        <v>2.8665735383169369E-3</v>
      </c>
      <c r="AI54" s="9">
        <v>0</v>
      </c>
      <c r="AJ54" s="9">
        <v>0</v>
      </c>
      <c r="AK54" s="9">
        <v>4.1145904860742707E-3</v>
      </c>
      <c r="AL54" s="9">
        <v>0</v>
      </c>
      <c r="AM54" s="9">
        <v>0</v>
      </c>
      <c r="AN54" s="9">
        <v>2.31214853004433E-4</v>
      </c>
      <c r="AO54" s="9">
        <v>0</v>
      </c>
      <c r="AP54" s="9">
        <v>4.8756246465407251</v>
      </c>
      <c r="AQ54" s="9">
        <v>1.2984957994860951E-2</v>
      </c>
      <c r="AR54" s="9" t="s">
        <v>28</v>
      </c>
      <c r="AS54" s="9">
        <v>9.2634483773962592E-2</v>
      </c>
      <c r="AT54" s="9">
        <v>1.676344407771296E-2</v>
      </c>
      <c r="AU54" s="9">
        <v>0</v>
      </c>
      <c r="AV54" s="9">
        <v>0</v>
      </c>
      <c r="AW54" s="9">
        <f t="shared" si="4"/>
        <v>5.0052199112646569</v>
      </c>
      <c r="AX54" s="9">
        <v>0.31013261598481179</v>
      </c>
      <c r="AY54" s="9">
        <v>0.68893960706055746</v>
      </c>
      <c r="AZ54" s="9">
        <v>9.2777695463078778E-4</v>
      </c>
      <c r="BA54" s="9">
        <v>1</v>
      </c>
      <c r="BB54" s="47"/>
    </row>
    <row r="55" spans="1:54" x14ac:dyDescent="0.15">
      <c r="B55" s="2">
        <v>47</v>
      </c>
      <c r="C55" s="2">
        <v>8.0000000000000002E-3</v>
      </c>
      <c r="D55" s="3">
        <v>42.25</v>
      </c>
      <c r="E55" s="3">
        <v>0.126</v>
      </c>
      <c r="F55" s="3" t="s">
        <v>39</v>
      </c>
      <c r="G55" s="3">
        <v>2.8000000000000001E-2</v>
      </c>
      <c r="H55" s="3">
        <v>0</v>
      </c>
      <c r="I55" s="3">
        <v>0.20399999999999999</v>
      </c>
      <c r="J55" s="3">
        <v>9.5000000000000001E-2</v>
      </c>
      <c r="K55" s="3">
        <v>0</v>
      </c>
      <c r="L55" s="3">
        <v>8.4000000000000005E-2</v>
      </c>
      <c r="M55" s="3">
        <v>4.0000000000000001E-3</v>
      </c>
      <c r="N55" s="3">
        <v>0</v>
      </c>
      <c r="O55" s="3">
        <v>55.923999999999999</v>
      </c>
      <c r="P55" s="3">
        <v>0.21299999999999999</v>
      </c>
      <c r="Q55" s="3" t="s">
        <v>39</v>
      </c>
      <c r="R55" s="3">
        <v>1.1779999999999999</v>
      </c>
      <c r="S55" s="3">
        <v>0.20899999999999999</v>
      </c>
      <c r="T55" s="3">
        <v>2.8000000000000001E-2</v>
      </c>
      <c r="U55" s="3" t="s">
        <v>39</v>
      </c>
      <c r="V55" s="3">
        <v>2.3370865587614356</v>
      </c>
      <c r="W55" s="3">
        <v>1.6E-2</v>
      </c>
      <c r="X55" s="3">
        <v>0.71287193224755352</v>
      </c>
      <c r="Y55" s="3">
        <v>-0.98403644579428862</v>
      </c>
      <c r="Z55" s="3">
        <v>-3.6107193229901269E-3</v>
      </c>
      <c r="AA55" s="3">
        <f t="shared" si="3"/>
        <v>102.42131132589172</v>
      </c>
      <c r="AC55" s="9">
        <v>4.9338813226861618E-4</v>
      </c>
      <c r="AD55" s="9">
        <v>2.9395113856369952</v>
      </c>
      <c r="AE55" s="9">
        <v>1.0354916942835314E-2</v>
      </c>
      <c r="AF55" s="9">
        <v>2.9503596907120992</v>
      </c>
      <c r="AG55" s="9">
        <v>0</v>
      </c>
      <c r="AH55" s="9">
        <v>2.7120009702768476E-3</v>
      </c>
      <c r="AI55" s="9">
        <v>0</v>
      </c>
      <c r="AJ55" s="9">
        <v>6.1834945179212219E-3</v>
      </c>
      <c r="AK55" s="9">
        <v>2.8583285293828759E-3</v>
      </c>
      <c r="AL55" s="9">
        <v>0</v>
      </c>
      <c r="AM55" s="9">
        <v>2.465382264176827E-3</v>
      </c>
      <c r="AN55" s="9">
        <v>1.1327979468688741E-4</v>
      </c>
      <c r="AO55" s="9">
        <v>0</v>
      </c>
      <c r="AP55" s="9">
        <v>4.9243332750648303</v>
      </c>
      <c r="AQ55" s="9">
        <v>1.0150223629950978E-2</v>
      </c>
      <c r="AR55" s="9" t="s">
        <v>28</v>
      </c>
      <c r="AS55" s="9">
        <v>8.1998725893016849E-2</v>
      </c>
      <c r="AT55" s="9">
        <v>1.4364097844172459E-2</v>
      </c>
      <c r="AU55" s="9">
        <v>4.4615007794845743E-3</v>
      </c>
      <c r="AV55" s="9">
        <v>0</v>
      </c>
      <c r="AW55" s="9">
        <f t="shared" si="4"/>
        <v>5.0496403092879003</v>
      </c>
      <c r="AX55" s="9">
        <v>0.3907847211319242</v>
      </c>
      <c r="AY55" s="9">
        <v>0.60739708455105612</v>
      </c>
      <c r="AZ55" s="9">
        <v>1.8181943170196991E-3</v>
      </c>
      <c r="BA55" s="9">
        <v>1</v>
      </c>
      <c r="BB55" s="47"/>
    </row>
    <row r="56" spans="1:54" x14ac:dyDescent="0.15">
      <c r="A56" s="1" t="s">
        <v>113</v>
      </c>
      <c r="B56" s="2">
        <v>48</v>
      </c>
      <c r="C56" s="2">
        <v>4.0000000000000001E-3</v>
      </c>
      <c r="D56" s="3">
        <v>42.28</v>
      </c>
      <c r="E56" s="3">
        <v>0.11799999999999999</v>
      </c>
      <c r="F56" s="3" t="s">
        <v>39</v>
      </c>
      <c r="G56" s="3">
        <v>8.9999999999999993E-3</v>
      </c>
      <c r="H56" s="3">
        <v>6.4000000000000001E-2</v>
      </c>
      <c r="I56" s="3">
        <v>0</v>
      </c>
      <c r="J56" s="3">
        <v>0</v>
      </c>
      <c r="K56" s="3">
        <v>7.6999999999999999E-2</v>
      </c>
      <c r="L56" s="3">
        <v>2.8000000000000001E-2</v>
      </c>
      <c r="M56" s="3">
        <v>0</v>
      </c>
      <c r="N56" s="3">
        <v>1.0999999999999999E-2</v>
      </c>
      <c r="O56" s="3">
        <v>54.725000000000001</v>
      </c>
      <c r="P56" s="3">
        <v>0</v>
      </c>
      <c r="Q56" s="3" t="s">
        <v>39</v>
      </c>
      <c r="R56" s="3">
        <v>1.222</v>
      </c>
      <c r="S56" s="3">
        <v>0.28000000000000003</v>
      </c>
      <c r="T56" s="3">
        <v>0</v>
      </c>
      <c r="U56" s="3" t="s">
        <v>39</v>
      </c>
      <c r="V56" s="3">
        <v>2.3258268824771289</v>
      </c>
      <c r="W56" s="3">
        <v>1.2999999999999999E-2</v>
      </c>
      <c r="X56" s="3">
        <v>0.69209611260792003</v>
      </c>
      <c r="Y56" s="3">
        <v>-0.97929552946405418</v>
      </c>
      <c r="Z56" s="3">
        <v>-2.9337094499294778E-3</v>
      </c>
      <c r="AA56" s="3">
        <f t="shared" si="3"/>
        <v>100.86269375617107</v>
      </c>
      <c r="AC56" s="9">
        <v>2.5036344511944415E-4</v>
      </c>
      <c r="AD56" s="9">
        <v>2.9853525638605034</v>
      </c>
      <c r="AE56" s="9">
        <v>9.8417039694329456E-3</v>
      </c>
      <c r="AF56" s="9">
        <v>2.9954446312750558</v>
      </c>
      <c r="AG56" s="9">
        <v>0</v>
      </c>
      <c r="AH56" s="9">
        <v>8.8468066230044148E-4</v>
      </c>
      <c r="AI56" s="9">
        <v>2.8406405838159905E-3</v>
      </c>
      <c r="AJ56" s="9">
        <v>0</v>
      </c>
      <c r="AK56" s="9">
        <v>0</v>
      </c>
      <c r="AL56" s="9">
        <v>2.3399231210826416E-3</v>
      </c>
      <c r="AM56" s="9">
        <v>8.3401762470124955E-4</v>
      </c>
      <c r="AN56" s="9">
        <v>0</v>
      </c>
      <c r="AO56" s="9">
        <v>1.3676958245877259E-3</v>
      </c>
      <c r="AP56" s="9">
        <v>4.8904316885724883</v>
      </c>
      <c r="AQ56" s="9">
        <v>0</v>
      </c>
      <c r="AR56" s="9" t="s">
        <v>28</v>
      </c>
      <c r="AS56" s="9">
        <v>8.632671907914144E-2</v>
      </c>
      <c r="AT56" s="9">
        <v>1.9530003256826429E-2</v>
      </c>
      <c r="AU56" s="9">
        <v>0</v>
      </c>
      <c r="AV56" s="9">
        <v>0</v>
      </c>
      <c r="AW56" s="9">
        <f t="shared" si="4"/>
        <v>5.0045553687249447</v>
      </c>
      <c r="AX56" s="9">
        <v>0.38503896858421605</v>
      </c>
      <c r="AY56" s="9">
        <v>0.61346177511953814</v>
      </c>
      <c r="AZ56" s="9">
        <v>1.4992562962457946E-3</v>
      </c>
      <c r="BA56" s="9">
        <v>1</v>
      </c>
      <c r="BB56" s="47"/>
    </row>
    <row r="57" spans="1:54" x14ac:dyDescent="0.15">
      <c r="B57" s="2">
        <v>49</v>
      </c>
      <c r="C57" s="2">
        <v>0</v>
      </c>
      <c r="D57" s="3">
        <v>41.862000000000002</v>
      </c>
      <c r="E57" s="3">
        <v>0.01</v>
      </c>
      <c r="F57" s="3" t="s">
        <v>39</v>
      </c>
      <c r="G57" s="3">
        <v>0</v>
      </c>
      <c r="H57" s="3">
        <v>0</v>
      </c>
      <c r="I57" s="3">
        <v>0</v>
      </c>
      <c r="J57" s="3">
        <v>0.153</v>
      </c>
      <c r="K57" s="3">
        <v>0.02</v>
      </c>
      <c r="L57" s="3">
        <v>8.4000000000000005E-2</v>
      </c>
      <c r="M57" s="3">
        <v>0.01</v>
      </c>
      <c r="N57" s="3">
        <v>0</v>
      </c>
      <c r="O57" s="3">
        <v>52.667000000000002</v>
      </c>
      <c r="P57" s="3">
        <v>9.8000000000000004E-2</v>
      </c>
      <c r="Q57" s="3" t="s">
        <v>39</v>
      </c>
      <c r="R57" s="3">
        <v>1.2889999999999999</v>
      </c>
      <c r="S57" s="3">
        <v>0.26800000000000002</v>
      </c>
      <c r="T57" s="3">
        <v>7.0000000000000001E-3</v>
      </c>
      <c r="U57" s="3" t="s">
        <v>39</v>
      </c>
      <c r="V57" s="3">
        <v>1.840253342716397</v>
      </c>
      <c r="W57" s="3">
        <v>1.9E-2</v>
      </c>
      <c r="X57" s="3">
        <v>0.87318060517970797</v>
      </c>
      <c r="Y57" s="3">
        <v>-0.77484351272269336</v>
      </c>
      <c r="Z57" s="3">
        <v>-4.2877291960507751E-3</v>
      </c>
      <c r="AA57" s="3">
        <f t="shared" si="3"/>
        <v>98.421302705977382</v>
      </c>
      <c r="AC57" s="9">
        <v>0</v>
      </c>
      <c r="AD57" s="9">
        <v>3.0367340744086428</v>
      </c>
      <c r="AE57" s="9">
        <v>8.568689987162307E-4</v>
      </c>
      <c r="AF57" s="9">
        <v>3.0375909434073591</v>
      </c>
      <c r="AG57" s="9">
        <v>0</v>
      </c>
      <c r="AH57" s="9">
        <v>0</v>
      </c>
      <c r="AI57" s="9">
        <v>0</v>
      </c>
      <c r="AJ57" s="9">
        <v>0</v>
      </c>
      <c r="AK57" s="9">
        <v>4.79974677459511E-3</v>
      </c>
      <c r="AL57" s="9">
        <v>6.2440590187564347E-4</v>
      </c>
      <c r="AM57" s="9">
        <v>2.5705296828679282E-3</v>
      </c>
      <c r="AN57" s="9">
        <v>2.9527781446202483E-4</v>
      </c>
      <c r="AO57" s="9">
        <v>0</v>
      </c>
      <c r="AP57" s="9">
        <v>4.8353303191335248</v>
      </c>
      <c r="AQ57" s="9">
        <v>4.869231678621409E-3</v>
      </c>
      <c r="AR57" s="9" t="s">
        <v>28</v>
      </c>
      <c r="AS57" s="9">
        <v>9.3552002271946974E-2</v>
      </c>
      <c r="AT57" s="9">
        <v>1.9204597901249874E-2</v>
      </c>
      <c r="AU57" s="9">
        <v>1.1629454334977866E-3</v>
      </c>
      <c r="AV57" s="9">
        <v>0</v>
      </c>
      <c r="AW57" s="9">
        <f t="shared" si="4"/>
        <v>4.9624090565926409</v>
      </c>
      <c r="AX57" s="9">
        <v>0.49907808070455217</v>
      </c>
      <c r="AY57" s="9">
        <v>0.49867072867757661</v>
      </c>
      <c r="AZ57" s="9">
        <v>2.2511906178712647E-3</v>
      </c>
      <c r="BA57" s="9">
        <v>1</v>
      </c>
      <c r="BB57" s="47"/>
    </row>
    <row r="58" spans="1:54" s="18" customFormat="1" ht="15" customHeight="1" x14ac:dyDescent="0.15">
      <c r="A58" s="48" t="s">
        <v>53</v>
      </c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49"/>
    </row>
    <row r="59" spans="1:54" x14ac:dyDescent="0.15">
      <c r="B59" s="2">
        <v>50</v>
      </c>
      <c r="C59" s="3">
        <v>4.0000000000000001E-3</v>
      </c>
      <c r="D59" s="3">
        <v>42.302999999999997</v>
      </c>
      <c r="E59" s="3">
        <v>0.18</v>
      </c>
      <c r="F59" s="3">
        <v>0</v>
      </c>
      <c r="G59" s="3">
        <v>5.5E-2</v>
      </c>
      <c r="H59" s="3">
        <v>1.7000000000000001E-2</v>
      </c>
      <c r="I59" s="3">
        <v>2.1000000000000001E-2</v>
      </c>
      <c r="J59" s="3">
        <v>4.4999999999999998E-2</v>
      </c>
      <c r="K59" s="3">
        <v>6.0000000000000001E-3</v>
      </c>
      <c r="L59" s="3">
        <v>2E-3</v>
      </c>
      <c r="M59" s="3">
        <v>0</v>
      </c>
      <c r="N59" s="3">
        <v>0</v>
      </c>
      <c r="O59" s="3">
        <v>54.561</v>
      </c>
      <c r="P59" s="3">
        <v>0.02</v>
      </c>
      <c r="Q59" s="3">
        <v>0.17100000000000001</v>
      </c>
      <c r="R59" s="3">
        <v>0.55300000000000005</v>
      </c>
      <c r="S59" s="3">
        <v>0.08</v>
      </c>
      <c r="T59" s="3">
        <v>1.7000000000000001E-2</v>
      </c>
      <c r="U59" s="3">
        <v>0</v>
      </c>
      <c r="V59" s="3">
        <v>1.705137227304715</v>
      </c>
      <c r="W59" s="3">
        <v>1.4E-2</v>
      </c>
      <c r="X59" s="3">
        <v>0.97285644418065476</v>
      </c>
      <c r="Y59" s="3">
        <v>-0.71795251675987992</v>
      </c>
      <c r="Z59" s="3">
        <v>-3.1593794076163607E-3</v>
      </c>
      <c r="AA59" s="3">
        <f t="shared" si="3"/>
        <v>100.00188177531786</v>
      </c>
      <c r="AC59" s="9">
        <v>2.522301357296332E-4</v>
      </c>
      <c r="AD59" s="9">
        <v>3.0092472408853674</v>
      </c>
      <c r="AE59" s="9">
        <v>1.5124702817354988E-2</v>
      </c>
      <c r="AF59" s="9">
        <v>3.0246241738384523</v>
      </c>
      <c r="AG59" s="9">
        <v>0</v>
      </c>
      <c r="AH59" s="9">
        <v>5.4466913926596418E-3</v>
      </c>
      <c r="AI59" s="9">
        <v>7.6017098577705515E-4</v>
      </c>
      <c r="AJ59" s="9">
        <v>6.5082073003657056E-4</v>
      </c>
      <c r="AK59" s="9">
        <v>1.3843290189153869E-3</v>
      </c>
      <c r="AL59" s="9">
        <v>1.8369112270799558E-4</v>
      </c>
      <c r="AM59" s="9">
        <v>6.0016856859246943E-5</v>
      </c>
      <c r="AN59" s="9">
        <v>0</v>
      </c>
      <c r="AO59" s="9">
        <v>0</v>
      </c>
      <c r="AP59" s="9">
        <v>4.9121294436311391</v>
      </c>
      <c r="AQ59" s="9">
        <v>9.7446057558162372E-4</v>
      </c>
      <c r="AR59" s="9">
        <v>5.6305980080035949E-3</v>
      </c>
      <c r="AS59" s="9">
        <v>3.9357292592820323E-2</v>
      </c>
      <c r="AT59" s="9">
        <v>5.6216049887216337E-3</v>
      </c>
      <c r="AU59" s="9">
        <v>2.7695558889742019E-3</v>
      </c>
      <c r="AV59" s="9">
        <v>0</v>
      </c>
      <c r="AW59" s="9">
        <f t="shared" si="4"/>
        <v>4.974968675792196</v>
      </c>
      <c r="AX59" s="9">
        <v>0.54527186564024799</v>
      </c>
      <c r="AY59" s="9">
        <v>0.45310151244406444</v>
      </c>
      <c r="AZ59" s="9">
        <v>1.6266219156875349E-3</v>
      </c>
      <c r="BA59" s="9">
        <v>1</v>
      </c>
      <c r="BB59" s="47"/>
    </row>
    <row r="60" spans="1:54" x14ac:dyDescent="0.15">
      <c r="B60" s="2">
        <v>51</v>
      </c>
      <c r="C60" s="3">
        <v>7.0000000000000001E-3</v>
      </c>
      <c r="D60" s="3">
        <v>42.158000000000001</v>
      </c>
      <c r="E60" s="3">
        <v>0.182</v>
      </c>
      <c r="F60" s="3">
        <v>5.0000000000000001E-3</v>
      </c>
      <c r="G60" s="3">
        <v>6.0999999999999999E-2</v>
      </c>
      <c r="H60" s="3">
        <v>0</v>
      </c>
      <c r="I60" s="3">
        <v>0</v>
      </c>
      <c r="J60" s="3">
        <v>4.5999999999999999E-2</v>
      </c>
      <c r="K60" s="3">
        <v>0</v>
      </c>
      <c r="L60" s="3">
        <v>0</v>
      </c>
      <c r="M60" s="3">
        <v>6.0000000000000001E-3</v>
      </c>
      <c r="N60" s="3">
        <v>0</v>
      </c>
      <c r="O60" s="3">
        <v>54.363</v>
      </c>
      <c r="P60" s="3">
        <v>0</v>
      </c>
      <c r="Q60" s="3">
        <v>0</v>
      </c>
      <c r="R60" s="3">
        <v>0.56999999999999995</v>
      </c>
      <c r="S60" s="3">
        <v>0.09</v>
      </c>
      <c r="T60" s="3">
        <v>3.6999999999999998E-2</v>
      </c>
      <c r="U60" s="3">
        <v>7.0000000000000001E-3</v>
      </c>
      <c r="V60" s="3">
        <v>1.8085855031667837</v>
      </c>
      <c r="W60" s="3">
        <v>6.0000000000000001E-3</v>
      </c>
      <c r="X60" s="3">
        <v>0.91886061554410758</v>
      </c>
      <c r="Y60" s="3">
        <v>-0.76150968554390885</v>
      </c>
      <c r="Z60" s="3">
        <v>-1.3540197461212975E-3</v>
      </c>
      <c r="AA60" s="3">
        <f t="shared" si="3"/>
        <v>99.495582413420863</v>
      </c>
      <c r="AC60" s="9">
        <v>4.43043923989195E-4</v>
      </c>
      <c r="AD60" s="9">
        <v>3.0100829643234639</v>
      </c>
      <c r="AE60" s="9">
        <v>1.534961530408856E-2</v>
      </c>
      <c r="AF60" s="9">
        <v>3.0258756235515416</v>
      </c>
      <c r="AG60" s="9">
        <v>0</v>
      </c>
      <c r="AH60" s="9">
        <v>6.0633365839690648E-3</v>
      </c>
      <c r="AI60" s="9">
        <v>0</v>
      </c>
      <c r="AJ60" s="9">
        <v>0</v>
      </c>
      <c r="AK60" s="9">
        <v>1.4203533614052944E-3</v>
      </c>
      <c r="AL60" s="9">
        <v>0</v>
      </c>
      <c r="AM60" s="9">
        <v>0</v>
      </c>
      <c r="AN60" s="9">
        <v>1.7437882428876812E-4</v>
      </c>
      <c r="AO60" s="9">
        <v>0</v>
      </c>
      <c r="AP60" s="9">
        <v>4.9125010809628042</v>
      </c>
      <c r="AQ60" s="9">
        <v>0</v>
      </c>
      <c r="AR60" s="9">
        <v>0</v>
      </c>
      <c r="AS60" s="9">
        <v>4.0718024792204627E-2</v>
      </c>
      <c r="AT60" s="9">
        <v>6.3478201124999474E-3</v>
      </c>
      <c r="AU60" s="9">
        <v>6.050269204522965E-3</v>
      </c>
      <c r="AV60" s="9">
        <v>7.5315209433639882E-4</v>
      </c>
      <c r="AW60" s="9">
        <f t="shared" si="4"/>
        <v>4.9740284159360311</v>
      </c>
      <c r="AX60" s="9">
        <v>0.51692284954167556</v>
      </c>
      <c r="AY60" s="9">
        <v>0.48237743479365808</v>
      </c>
      <c r="AZ60" s="9">
        <v>6.9971566466635554E-4</v>
      </c>
      <c r="BA60" s="9">
        <v>0.99999999999999989</v>
      </c>
      <c r="BB60" s="47"/>
    </row>
    <row r="61" spans="1:54" x14ac:dyDescent="0.15">
      <c r="B61" s="2">
        <v>52</v>
      </c>
      <c r="C61" s="3">
        <v>1.7000000000000001E-2</v>
      </c>
      <c r="D61" s="3">
        <v>42.218000000000004</v>
      </c>
      <c r="E61" s="3">
        <v>0.17299999999999999</v>
      </c>
      <c r="F61" s="3">
        <v>0</v>
      </c>
      <c r="G61" s="3">
        <v>2.7E-2</v>
      </c>
      <c r="H61" s="3">
        <v>0</v>
      </c>
      <c r="I61" s="3">
        <v>2E-3</v>
      </c>
      <c r="J61" s="3">
        <v>6.0000000000000001E-3</v>
      </c>
      <c r="K61" s="3">
        <v>7.9000000000000001E-2</v>
      </c>
      <c r="L61" s="3">
        <v>2.1999999999999999E-2</v>
      </c>
      <c r="M61" s="3">
        <v>2.8000000000000001E-2</v>
      </c>
      <c r="N61" s="3">
        <v>7.0000000000000001E-3</v>
      </c>
      <c r="O61" s="3">
        <v>54.488</v>
      </c>
      <c r="P61" s="3">
        <v>1.6E-2</v>
      </c>
      <c r="Q61" s="3">
        <v>0</v>
      </c>
      <c r="R61" s="3">
        <v>0.58799999999999997</v>
      </c>
      <c r="S61" s="3">
        <v>2.8000000000000001E-2</v>
      </c>
      <c r="T61" s="3">
        <v>1.4E-2</v>
      </c>
      <c r="U61" s="3">
        <v>0.11799999999999999</v>
      </c>
      <c r="V61" s="3">
        <v>1.7487684729064037</v>
      </c>
      <c r="W61" s="3">
        <v>1.0999999999999999E-2</v>
      </c>
      <c r="X61" s="3">
        <v>0.95091448024771019</v>
      </c>
      <c r="Y61" s="3">
        <v>-0.73632356753953832</v>
      </c>
      <c r="Z61" s="3">
        <v>-2.4823695345557121E-3</v>
      </c>
      <c r="AA61" s="3">
        <f t="shared" si="3"/>
        <v>99.785877016080008</v>
      </c>
      <c r="AC61" s="9">
        <v>1.0731077372464705E-3</v>
      </c>
      <c r="AD61" s="9">
        <v>3.0063655196440795</v>
      </c>
      <c r="AE61" s="9">
        <v>1.4551838648939074E-2</v>
      </c>
      <c r="AF61" s="9">
        <v>3.0219904660302652</v>
      </c>
      <c r="AG61" s="9">
        <v>0</v>
      </c>
      <c r="AH61" s="9">
        <v>2.6766480271130629E-3</v>
      </c>
      <c r="AI61" s="9">
        <v>0</v>
      </c>
      <c r="AJ61" s="9">
        <v>6.2048244850595907E-5</v>
      </c>
      <c r="AK61" s="9">
        <v>1.8477171168236874E-4</v>
      </c>
      <c r="AL61" s="9">
        <v>2.4211485251047706E-3</v>
      </c>
      <c r="AM61" s="9">
        <v>6.6088113494890024E-4</v>
      </c>
      <c r="AN61" s="9">
        <v>8.1160775120412169E-4</v>
      </c>
      <c r="AO61" s="9">
        <v>8.7776518849663179E-4</v>
      </c>
      <c r="AP61" s="9">
        <v>4.9107267716600358</v>
      </c>
      <c r="AQ61" s="9">
        <v>7.8038997690710744E-4</v>
      </c>
      <c r="AR61" s="9">
        <v>0</v>
      </c>
      <c r="AS61" s="9">
        <v>4.1892360561741289E-2</v>
      </c>
      <c r="AT61" s="9">
        <v>1.9696351807881058E-3</v>
      </c>
      <c r="AU61" s="9">
        <v>2.283214271505823E-3</v>
      </c>
      <c r="AV61" s="9">
        <v>1.266229173535652E-2</v>
      </c>
      <c r="AW61" s="9">
        <f t="shared" si="4"/>
        <v>4.9780095339697352</v>
      </c>
      <c r="AX61" s="9">
        <v>0.53353536709972471</v>
      </c>
      <c r="AY61" s="9">
        <v>0.46518522599215384</v>
      </c>
      <c r="AZ61" s="9">
        <v>1.2794069081213761E-3</v>
      </c>
      <c r="BA61" s="9">
        <v>0.99999999999999989</v>
      </c>
      <c r="BB61" s="47"/>
    </row>
    <row r="62" spans="1:54" x14ac:dyDescent="0.15">
      <c r="B62" s="2">
        <v>53</v>
      </c>
      <c r="C62" s="3">
        <v>1.0999999999999999E-2</v>
      </c>
      <c r="D62" s="3">
        <v>41.338999999999999</v>
      </c>
      <c r="E62" s="3">
        <v>0.13900000000000001</v>
      </c>
      <c r="F62" s="3">
        <v>0</v>
      </c>
      <c r="G62" s="3">
        <v>0.03</v>
      </c>
      <c r="H62" s="3">
        <v>2.1999999999999999E-2</v>
      </c>
      <c r="I62" s="3">
        <v>0</v>
      </c>
      <c r="J62" s="3">
        <v>4.8000000000000001E-2</v>
      </c>
      <c r="K62" s="3">
        <v>0</v>
      </c>
      <c r="L62" s="3">
        <v>0</v>
      </c>
      <c r="M62" s="3">
        <v>3.4000000000000002E-2</v>
      </c>
      <c r="N62" s="3">
        <v>0</v>
      </c>
      <c r="O62" s="3">
        <v>54.692999999999998</v>
      </c>
      <c r="P62" s="3">
        <v>3.6999999999999998E-2</v>
      </c>
      <c r="Q62" s="3">
        <v>0</v>
      </c>
      <c r="R62" s="3">
        <v>0.56999999999999995</v>
      </c>
      <c r="S62" s="3">
        <v>0.104</v>
      </c>
      <c r="T62" s="3">
        <v>0.01</v>
      </c>
      <c r="U62" s="3">
        <v>0</v>
      </c>
      <c r="V62" s="3">
        <v>2.1062631949331454</v>
      </c>
      <c r="W62" s="3">
        <v>7.0000000000000001E-3</v>
      </c>
      <c r="X62" s="3">
        <v>0.76983008360813787</v>
      </c>
      <c r="Y62" s="3">
        <v>-0.8868476610244822</v>
      </c>
      <c r="Z62" s="3">
        <v>-1.5796897038081804E-3</v>
      </c>
      <c r="AA62" s="3">
        <f t="shared" si="3"/>
        <v>99.020665927813027</v>
      </c>
      <c r="AC62" s="9">
        <v>6.9923832292297246E-4</v>
      </c>
      <c r="AD62" s="9">
        <v>2.9644370022930819</v>
      </c>
      <c r="AE62" s="9">
        <v>1.1774018131569924E-2</v>
      </c>
      <c r="AF62" s="9">
        <v>2.9769102587475751</v>
      </c>
      <c r="AG62" s="9">
        <v>0</v>
      </c>
      <c r="AH62" s="9">
        <v>2.9949314701477919E-3</v>
      </c>
      <c r="AI62" s="9">
        <v>9.9170066386229227E-4</v>
      </c>
      <c r="AJ62" s="9">
        <v>0</v>
      </c>
      <c r="AK62" s="9">
        <v>1.4885505980753383E-3</v>
      </c>
      <c r="AL62" s="9">
        <v>0</v>
      </c>
      <c r="AM62" s="9">
        <v>0</v>
      </c>
      <c r="AN62" s="9">
        <v>9.9244215778177013E-4</v>
      </c>
      <c r="AO62" s="9">
        <v>0</v>
      </c>
      <c r="AP62" s="9">
        <v>4.9638057992581839</v>
      </c>
      <c r="AQ62" s="9">
        <v>1.8173206303455198E-3</v>
      </c>
      <c r="AR62" s="9">
        <v>0</v>
      </c>
      <c r="AS62" s="9">
        <v>4.0895026591277014E-2</v>
      </c>
      <c r="AT62" s="9">
        <v>7.3671452648903825E-3</v>
      </c>
      <c r="AU62" s="9">
        <v>1.6423161637245829E-3</v>
      </c>
      <c r="AV62" s="9">
        <v>0</v>
      </c>
      <c r="AW62" s="9">
        <f t="shared" si="4"/>
        <v>5.0219952327982886</v>
      </c>
      <c r="AX62" s="9">
        <v>0.43496545202785497</v>
      </c>
      <c r="AY62" s="9">
        <v>0.56421466441110846</v>
      </c>
      <c r="AZ62" s="9">
        <v>8.198835610365591E-4</v>
      </c>
      <c r="BA62" s="9">
        <v>1</v>
      </c>
      <c r="BB62" s="47"/>
    </row>
    <row r="63" spans="1:54" x14ac:dyDescent="0.15">
      <c r="B63" s="2">
        <v>54</v>
      </c>
      <c r="C63" s="3">
        <v>0</v>
      </c>
      <c r="D63" s="3">
        <v>42.345999999999997</v>
      </c>
      <c r="E63" s="3">
        <v>0.29599999999999999</v>
      </c>
      <c r="F63" s="3">
        <v>2.1000000000000001E-2</v>
      </c>
      <c r="G63" s="3">
        <v>7.9000000000000001E-2</v>
      </c>
      <c r="H63" s="3">
        <v>2.9000000000000001E-2</v>
      </c>
      <c r="I63" s="3">
        <v>0</v>
      </c>
      <c r="J63" s="3">
        <v>0</v>
      </c>
      <c r="K63" s="3">
        <v>2.9000000000000001E-2</v>
      </c>
      <c r="L63" s="3">
        <v>3.1E-2</v>
      </c>
      <c r="M63" s="3">
        <v>0</v>
      </c>
      <c r="N63" s="3">
        <v>8.0000000000000002E-3</v>
      </c>
      <c r="O63" s="3">
        <v>53.826000000000001</v>
      </c>
      <c r="P63" s="3">
        <v>4.2999999999999997E-2</v>
      </c>
      <c r="Q63" s="3">
        <v>0</v>
      </c>
      <c r="R63" s="3">
        <v>0.56999999999999995</v>
      </c>
      <c r="S63" s="3">
        <v>0</v>
      </c>
      <c r="T63" s="3">
        <v>0</v>
      </c>
      <c r="U63" s="3">
        <v>3.0000000000000001E-3</v>
      </c>
      <c r="V63" s="3">
        <v>1.7572132301196339</v>
      </c>
      <c r="W63" s="3">
        <v>1.4999999999999999E-2</v>
      </c>
      <c r="X63" s="3">
        <v>0.93449258696330462</v>
      </c>
      <c r="Y63" s="3">
        <v>-0.73987925478721428</v>
      </c>
      <c r="Z63" s="3">
        <v>-3.3850493653032436E-3</v>
      </c>
      <c r="AA63" s="3">
        <f t="shared" si="3"/>
        <v>99.244441512930422</v>
      </c>
      <c r="AC63" s="9">
        <v>0</v>
      </c>
      <c r="AD63" s="9">
        <v>3.0352164301815194</v>
      </c>
      <c r="AE63" s="9">
        <v>2.5060897693760832E-2</v>
      </c>
      <c r="AF63" s="9">
        <v>3.0602773278752804</v>
      </c>
      <c r="AG63" s="9">
        <v>0</v>
      </c>
      <c r="AH63" s="9">
        <v>7.8829312404566452E-3</v>
      </c>
      <c r="AI63" s="9">
        <v>1.3066249101368545E-3</v>
      </c>
      <c r="AJ63" s="9">
        <v>0</v>
      </c>
      <c r="AK63" s="9">
        <v>0</v>
      </c>
      <c r="AL63" s="9">
        <v>8.945929754103825E-4</v>
      </c>
      <c r="AM63" s="9">
        <v>9.3733646587534577E-4</v>
      </c>
      <c r="AN63" s="9">
        <v>0</v>
      </c>
      <c r="AO63" s="9">
        <v>1.0097257809295814E-3</v>
      </c>
      <c r="AP63" s="9">
        <v>4.8828137162596068</v>
      </c>
      <c r="AQ63" s="9">
        <v>2.1110246318385164E-3</v>
      </c>
      <c r="AR63" s="9">
        <v>0</v>
      </c>
      <c r="AS63" s="9">
        <v>4.0875728645946977E-2</v>
      </c>
      <c r="AT63" s="9">
        <v>0</v>
      </c>
      <c r="AU63" s="9">
        <v>0</v>
      </c>
      <c r="AV63" s="9">
        <v>3.2402961722019697E-4</v>
      </c>
      <c r="AW63" s="9">
        <f t="shared" si="4"/>
        <v>4.9381557105274201</v>
      </c>
      <c r="AX63" s="9">
        <v>0.52775305768841596</v>
      </c>
      <c r="AY63" s="9">
        <v>0.47049087802652961</v>
      </c>
      <c r="AZ63" s="9">
        <v>1.7560642850544194E-3</v>
      </c>
      <c r="BA63" s="9">
        <v>0.99999999999999989</v>
      </c>
      <c r="BB63" s="47"/>
    </row>
    <row r="64" spans="1:54" x14ac:dyDescent="0.15">
      <c r="B64" s="2">
        <v>55</v>
      </c>
      <c r="C64" s="3">
        <v>2E-3</v>
      </c>
      <c r="D64" s="3">
        <v>42.137999999999998</v>
      </c>
      <c r="E64" s="3">
        <v>0.13700000000000001</v>
      </c>
      <c r="F64" s="3">
        <v>0</v>
      </c>
      <c r="G64" s="3">
        <v>2.7E-2</v>
      </c>
      <c r="H64" s="3">
        <v>1.9E-2</v>
      </c>
      <c r="I64" s="3">
        <v>1.6E-2</v>
      </c>
      <c r="J64" s="3">
        <v>0</v>
      </c>
      <c r="K64" s="3">
        <v>0</v>
      </c>
      <c r="L64" s="3">
        <v>2E-3</v>
      </c>
      <c r="M64" s="3">
        <v>5.0000000000000001E-3</v>
      </c>
      <c r="N64" s="3">
        <v>0</v>
      </c>
      <c r="O64" s="3">
        <v>54.061</v>
      </c>
      <c r="P64" s="3">
        <v>2.1000000000000001E-2</v>
      </c>
      <c r="Q64" s="3">
        <v>0</v>
      </c>
      <c r="R64" s="3">
        <v>0.94099999999999995</v>
      </c>
      <c r="S64" s="3">
        <v>0.16300000000000001</v>
      </c>
      <c r="T64" s="3">
        <v>2.3E-2</v>
      </c>
      <c r="U64" s="3">
        <v>9.7000000000000003E-2</v>
      </c>
      <c r="V64" s="3">
        <v>1.840253342716397</v>
      </c>
      <c r="W64" s="3">
        <v>1E-3</v>
      </c>
      <c r="X64" s="3">
        <v>0.90668447176116451</v>
      </c>
      <c r="Y64" s="3">
        <v>-0.77484351272269336</v>
      </c>
      <c r="Z64" s="3">
        <v>-2.2566995768688293E-4</v>
      </c>
      <c r="AA64" s="3">
        <f t="shared" si="3"/>
        <v>99.622868631797175</v>
      </c>
      <c r="AC64" s="9">
        <v>1.2645584368526662E-4</v>
      </c>
      <c r="AD64" s="9">
        <v>3.0056094533233768</v>
      </c>
      <c r="AE64" s="9">
        <v>1.1542684832128123E-2</v>
      </c>
      <c r="AF64" s="9">
        <v>3.0172785939991904</v>
      </c>
      <c r="AG64" s="9">
        <v>0</v>
      </c>
      <c r="AH64" s="9">
        <v>2.6810552832072601E-3</v>
      </c>
      <c r="AI64" s="9">
        <v>8.5189858035335274E-4</v>
      </c>
      <c r="AJ64" s="9">
        <v>4.9720328705258178E-4</v>
      </c>
      <c r="AK64" s="9">
        <v>0</v>
      </c>
      <c r="AL64" s="9">
        <v>0</v>
      </c>
      <c r="AM64" s="9">
        <v>6.0179028548826207E-5</v>
      </c>
      <c r="AN64" s="9">
        <v>1.4516859114301926E-4</v>
      </c>
      <c r="AO64" s="9">
        <v>0</v>
      </c>
      <c r="AP64" s="9">
        <v>4.8802658609600211</v>
      </c>
      <c r="AQ64" s="9">
        <v>1.025948351176056E-3</v>
      </c>
      <c r="AR64" s="9">
        <v>0</v>
      </c>
      <c r="AS64" s="9">
        <v>6.7152414582059367E-2</v>
      </c>
      <c r="AT64" s="9">
        <v>1.1484970099251358E-2</v>
      </c>
      <c r="AU64" s="9">
        <v>3.7571711050560504E-3</v>
      </c>
      <c r="AV64" s="9">
        <v>1.0425971783500729E-2</v>
      </c>
      <c r="AW64" s="9">
        <f t="shared" si="4"/>
        <v>4.9783478416513685</v>
      </c>
      <c r="AX64" s="9">
        <v>0.5095566026689754</v>
      </c>
      <c r="AY64" s="9">
        <v>0.49032689610141189</v>
      </c>
      <c r="AZ64" s="9">
        <v>1.1650122961272743E-4</v>
      </c>
      <c r="BA64" s="9">
        <v>1</v>
      </c>
      <c r="BB64" s="47"/>
    </row>
    <row r="65" spans="1:54" x14ac:dyDescent="0.15">
      <c r="B65" s="2">
        <v>56</v>
      </c>
      <c r="C65" s="3">
        <v>1.2E-2</v>
      </c>
      <c r="D65" s="3">
        <v>41.487000000000002</v>
      </c>
      <c r="E65" s="3">
        <v>1.64</v>
      </c>
      <c r="F65" s="3">
        <v>2.3E-2</v>
      </c>
      <c r="G65" s="3">
        <v>0.40799999999999997</v>
      </c>
      <c r="H65" s="3">
        <v>0.01</v>
      </c>
      <c r="I65" s="3">
        <v>0</v>
      </c>
      <c r="J65" s="3">
        <v>0.02</v>
      </c>
      <c r="K65" s="3">
        <v>0</v>
      </c>
      <c r="L65" s="3">
        <v>3.4000000000000002E-2</v>
      </c>
      <c r="M65" s="3">
        <v>7.0000000000000001E-3</v>
      </c>
      <c r="N65" s="3">
        <v>6.0000000000000001E-3</v>
      </c>
      <c r="O65" s="3">
        <v>53.085000000000001</v>
      </c>
      <c r="P65" s="3">
        <v>0</v>
      </c>
      <c r="Q65" s="3">
        <v>0</v>
      </c>
      <c r="R65" s="3">
        <v>0.73699999999999999</v>
      </c>
      <c r="S65" s="3">
        <v>9.7000000000000003E-2</v>
      </c>
      <c r="T65" s="3">
        <v>0.114</v>
      </c>
      <c r="U65" s="3">
        <v>0.14699999999999999</v>
      </c>
      <c r="V65" s="3">
        <v>1.6439127375087965</v>
      </c>
      <c r="W65" s="3">
        <v>1.7000000000000001E-2</v>
      </c>
      <c r="X65" s="3">
        <v>1.0028387364544002</v>
      </c>
      <c r="Y65" s="3">
        <v>-0.69217378421423004</v>
      </c>
      <c r="Z65" s="3">
        <v>-3.8363892806770098E-3</v>
      </c>
      <c r="AA65" s="3">
        <f t="shared" si="3"/>
        <v>99.782741300468288</v>
      </c>
      <c r="AC65" s="9">
        <v>7.5602194655864934E-4</v>
      </c>
      <c r="AD65" s="9">
        <v>2.9485935388469025</v>
      </c>
      <c r="AE65" s="9">
        <v>0.13768111279652651</v>
      </c>
      <c r="AF65" s="9">
        <v>3.0870306735899877</v>
      </c>
      <c r="AG65" s="9">
        <v>0</v>
      </c>
      <c r="AH65" s="9">
        <v>4.0368853664074625E-2</v>
      </c>
      <c r="AI65" s="9">
        <v>4.4676438258952185E-4</v>
      </c>
      <c r="AJ65" s="9">
        <v>0</v>
      </c>
      <c r="AK65" s="9">
        <v>6.1471382314059867E-4</v>
      </c>
      <c r="AL65" s="9">
        <v>0</v>
      </c>
      <c r="AM65" s="9">
        <v>1.0193852450166628E-3</v>
      </c>
      <c r="AN65" s="9">
        <v>2.0250928798459954E-4</v>
      </c>
      <c r="AO65" s="9">
        <v>7.5091419713059872E-4</v>
      </c>
      <c r="AP65" s="9">
        <v>4.7750231057615524</v>
      </c>
      <c r="AQ65" s="9">
        <v>0</v>
      </c>
      <c r="AR65" s="9">
        <v>0</v>
      </c>
      <c r="AS65" s="9">
        <v>5.2406329911899051E-2</v>
      </c>
      <c r="AT65" s="9">
        <v>6.8101746183120261E-3</v>
      </c>
      <c r="AU65" s="9">
        <v>1.8555909169470603E-2</v>
      </c>
      <c r="AV65" s="9">
        <v>1.5743685105256006E-2</v>
      </c>
      <c r="AW65" s="9">
        <f t="shared" si="4"/>
        <v>4.9119423451664268</v>
      </c>
      <c r="AX65" s="9">
        <v>0.56157996509170793</v>
      </c>
      <c r="AY65" s="9">
        <v>0.43644659603170477</v>
      </c>
      <c r="AZ65" s="9">
        <v>1.9734388765873336E-3</v>
      </c>
      <c r="BA65" s="9">
        <v>1</v>
      </c>
      <c r="BB65" s="47"/>
    </row>
    <row r="66" spans="1:54" x14ac:dyDescent="0.15">
      <c r="B66" s="2">
        <v>57</v>
      </c>
      <c r="C66" s="3">
        <v>6.0000000000000001E-3</v>
      </c>
      <c r="D66" s="3">
        <v>42.095999999999997</v>
      </c>
      <c r="E66" s="3">
        <v>7.8E-2</v>
      </c>
      <c r="F66" s="3" t="s">
        <v>39</v>
      </c>
      <c r="G66" s="3">
        <v>0.02</v>
      </c>
      <c r="H66" s="3">
        <v>0</v>
      </c>
      <c r="I66" s="3">
        <v>4.3999999999999997E-2</v>
      </c>
      <c r="J66" s="3">
        <v>4.8000000000000001E-2</v>
      </c>
      <c r="K66" s="3">
        <v>1.2999999999999999E-2</v>
      </c>
      <c r="L66" s="3">
        <v>5.8000000000000003E-2</v>
      </c>
      <c r="M66" s="3">
        <v>3.6999999999999998E-2</v>
      </c>
      <c r="N66" s="3">
        <v>0</v>
      </c>
      <c r="O66" s="3">
        <v>54.107999999999997</v>
      </c>
      <c r="P66" s="3">
        <v>0</v>
      </c>
      <c r="Q66" s="3" t="s">
        <v>39</v>
      </c>
      <c r="R66" s="3">
        <v>0.60599999999999998</v>
      </c>
      <c r="S66" s="3">
        <v>7.6999999999999999E-2</v>
      </c>
      <c r="T66" s="3">
        <v>0</v>
      </c>
      <c r="U66" s="3" t="s">
        <v>39</v>
      </c>
      <c r="V66" s="3">
        <v>1.5425756509500352</v>
      </c>
      <c r="W66" s="3">
        <v>8.9999999999999993E-3</v>
      </c>
      <c r="X66" s="3">
        <v>1.0358746220142141</v>
      </c>
      <c r="Y66" s="3">
        <v>-0.64950553724212001</v>
      </c>
      <c r="Z66" s="3">
        <v>-2.0310296191819459E-3</v>
      </c>
      <c r="AA66" s="3">
        <f t="shared" si="3"/>
        <v>99.120913706102954</v>
      </c>
      <c r="AC66" s="9">
        <v>3.8157224190875258E-4</v>
      </c>
      <c r="AD66" s="9">
        <v>3.0200635067128805</v>
      </c>
      <c r="AE66" s="9">
        <v>6.6099395645484709E-3</v>
      </c>
      <c r="AF66" s="9">
        <v>3.0270550185193379</v>
      </c>
      <c r="AG66" s="9" t="s">
        <v>28</v>
      </c>
      <c r="AH66" s="9">
        <v>1.9975084090473223E-3</v>
      </c>
      <c r="AI66" s="9">
        <v>0</v>
      </c>
      <c r="AJ66" s="9">
        <v>1.3752552151521929E-3</v>
      </c>
      <c r="AK66" s="9">
        <v>1.4892122073169739E-3</v>
      </c>
      <c r="AL66" s="9">
        <v>4.0139209156912385E-4</v>
      </c>
      <c r="AM66" s="9">
        <v>1.7553340858809012E-3</v>
      </c>
      <c r="AN66" s="9">
        <v>1.08049061080775E-3</v>
      </c>
      <c r="AO66" s="9">
        <v>0</v>
      </c>
      <c r="AP66" s="9">
        <v>4.9128952410223725</v>
      </c>
      <c r="AQ66" s="9">
        <v>0</v>
      </c>
      <c r="AR66" s="9" t="s">
        <v>28</v>
      </c>
      <c r="AS66" s="9">
        <v>4.3497194785172638E-2</v>
      </c>
      <c r="AT66" s="9">
        <v>5.456945359309507E-3</v>
      </c>
      <c r="AU66" s="9">
        <v>0</v>
      </c>
      <c r="AV66" s="9">
        <v>0</v>
      </c>
      <c r="AW66" s="9">
        <f t="shared" si="4"/>
        <v>4.9699485737866285</v>
      </c>
      <c r="AX66" s="9">
        <v>0.58554471361693938</v>
      </c>
      <c r="AY66" s="9">
        <v>0.41340068184902834</v>
      </c>
      <c r="AZ66" s="9">
        <v>1.0546045340323182E-3</v>
      </c>
      <c r="BA66" s="9">
        <v>1</v>
      </c>
      <c r="BB66" s="47"/>
    </row>
    <row r="67" spans="1:54" x14ac:dyDescent="0.15">
      <c r="B67" s="2">
        <v>58</v>
      </c>
      <c r="C67" s="3">
        <v>1.7000000000000001E-2</v>
      </c>
      <c r="D67" s="3">
        <v>42.076999999999998</v>
      </c>
      <c r="E67" s="3">
        <v>4.9000000000000002E-2</v>
      </c>
      <c r="F67" s="3" t="s">
        <v>39</v>
      </c>
      <c r="G67" s="3">
        <v>0</v>
      </c>
      <c r="H67" s="3">
        <v>0</v>
      </c>
      <c r="I67" s="3">
        <v>0</v>
      </c>
      <c r="J67" s="3">
        <v>5.0000000000000001E-3</v>
      </c>
      <c r="K67" s="3">
        <v>7.1999999999999995E-2</v>
      </c>
      <c r="L67" s="3">
        <v>0</v>
      </c>
      <c r="M67" s="3">
        <v>0</v>
      </c>
      <c r="N67" s="3">
        <v>0</v>
      </c>
      <c r="O67" s="3">
        <v>54.298999999999999</v>
      </c>
      <c r="P67" s="3">
        <v>0</v>
      </c>
      <c r="Q67" s="3" t="s">
        <v>39</v>
      </c>
      <c r="R67" s="3">
        <v>0.58099999999999996</v>
      </c>
      <c r="S67" s="3">
        <v>0.17299999999999999</v>
      </c>
      <c r="T67" s="3">
        <v>2.5000000000000001E-2</v>
      </c>
      <c r="U67" s="3" t="s">
        <v>39</v>
      </c>
      <c r="V67" s="3">
        <v>1.5059817030260381</v>
      </c>
      <c r="W67" s="3">
        <v>7.0000000000000001E-3</v>
      </c>
      <c r="X67" s="3">
        <v>1.0570407783321352</v>
      </c>
      <c r="Y67" s="3">
        <v>-0.63409755916885813</v>
      </c>
      <c r="Z67" s="3">
        <v>-1.5796897038081804E-3</v>
      </c>
      <c r="AA67" s="3">
        <f t="shared" si="3"/>
        <v>99.215345232485532</v>
      </c>
      <c r="AC67" s="9">
        <v>1.0790461287612126E-3</v>
      </c>
      <c r="AD67" s="9">
        <v>3.0129059773745448</v>
      </c>
      <c r="AE67" s="9">
        <v>4.1444273619640976E-3</v>
      </c>
      <c r="AF67" s="9">
        <v>3.0181294508652701</v>
      </c>
      <c r="AG67" s="9" t="s">
        <v>28</v>
      </c>
      <c r="AH67" s="9">
        <v>0</v>
      </c>
      <c r="AI67" s="9">
        <v>0</v>
      </c>
      <c r="AJ67" s="9">
        <v>0</v>
      </c>
      <c r="AK67" s="9">
        <v>1.5482850515630489E-4</v>
      </c>
      <c r="AL67" s="9">
        <v>2.2188274084275865E-3</v>
      </c>
      <c r="AM67" s="9">
        <v>0</v>
      </c>
      <c r="AN67" s="9">
        <v>0</v>
      </c>
      <c r="AO67" s="9">
        <v>0</v>
      </c>
      <c r="AP67" s="9">
        <v>4.920774007858963</v>
      </c>
      <c r="AQ67" s="9">
        <v>0</v>
      </c>
      <c r="AR67" s="9" t="s">
        <v>28</v>
      </c>
      <c r="AS67" s="9">
        <v>4.16227071965466E-2</v>
      </c>
      <c r="AT67" s="9">
        <v>1.2236875723593405E-2</v>
      </c>
      <c r="AU67" s="9">
        <v>4.099730682218623E-3</v>
      </c>
      <c r="AV67" s="9">
        <v>0</v>
      </c>
      <c r="AW67" s="9">
        <f t="shared" si="4"/>
        <v>4.9811069773749068</v>
      </c>
      <c r="AX67" s="9">
        <v>0.59636229736444402</v>
      </c>
      <c r="AY67" s="9">
        <v>0.40281902913887552</v>
      </c>
      <c r="AZ67" s="9">
        <v>8.1867349668049373E-4</v>
      </c>
      <c r="BA67" s="9">
        <v>1</v>
      </c>
      <c r="BB67" s="47"/>
    </row>
    <row r="68" spans="1:54" x14ac:dyDescent="0.15">
      <c r="B68" s="2">
        <v>59</v>
      </c>
      <c r="C68" s="3">
        <v>0</v>
      </c>
      <c r="D68" s="3">
        <v>41.680999999999997</v>
      </c>
      <c r="E68" s="3">
        <v>0.14199999999999999</v>
      </c>
      <c r="F68" s="3" t="s">
        <v>39</v>
      </c>
      <c r="G68" s="3">
        <v>3.7999999999999999E-2</v>
      </c>
      <c r="H68" s="3">
        <v>5.0999999999999997E-2</v>
      </c>
      <c r="I68" s="3">
        <v>0</v>
      </c>
      <c r="J68" s="3">
        <v>0</v>
      </c>
      <c r="K68" s="3">
        <v>5.0999999999999997E-2</v>
      </c>
      <c r="L68" s="3">
        <v>4.2000000000000003E-2</v>
      </c>
      <c r="M68" s="3">
        <v>0</v>
      </c>
      <c r="N68" s="3">
        <v>8.0000000000000002E-3</v>
      </c>
      <c r="O68" s="3">
        <v>53.962000000000003</v>
      </c>
      <c r="P68" s="3">
        <v>0</v>
      </c>
      <c r="Q68" s="3" t="s">
        <v>39</v>
      </c>
      <c r="R68" s="3">
        <v>0.57299999999999995</v>
      </c>
      <c r="S68" s="3">
        <v>9.0999999999999998E-2</v>
      </c>
      <c r="T68" s="3">
        <v>0</v>
      </c>
      <c r="U68" s="3" t="s">
        <v>39</v>
      </c>
      <c r="V68" s="3">
        <v>1.8902181562280083</v>
      </c>
      <c r="W68" s="3">
        <v>7.0000000000000001E-3</v>
      </c>
      <c r="X68" s="3">
        <v>0.86251346012184082</v>
      </c>
      <c r="Y68" s="3">
        <v>-0.7958813289381087</v>
      </c>
      <c r="Z68" s="3">
        <v>-1.5796897038081804E-3</v>
      </c>
      <c r="AA68" s="3">
        <f t="shared" si="3"/>
        <v>98.601270597707938</v>
      </c>
      <c r="AC68" s="9">
        <v>0</v>
      </c>
      <c r="AD68" s="9">
        <v>3.0055088471027878</v>
      </c>
      <c r="AE68" s="9">
        <v>1.2094721330877731E-2</v>
      </c>
      <c r="AF68" s="9">
        <v>3.0176035684336653</v>
      </c>
      <c r="AG68" s="9" t="s">
        <v>28</v>
      </c>
      <c r="AH68" s="9">
        <v>3.814581105255367E-3</v>
      </c>
      <c r="AI68" s="9">
        <v>2.3116693843170115E-3</v>
      </c>
      <c r="AJ68" s="9">
        <v>0</v>
      </c>
      <c r="AK68" s="9">
        <v>0</v>
      </c>
      <c r="AL68" s="9">
        <v>1.5827060823940986E-3</v>
      </c>
      <c r="AM68" s="9">
        <v>1.2775729828973393E-3</v>
      </c>
      <c r="AN68" s="9">
        <v>0</v>
      </c>
      <c r="AO68" s="9">
        <v>1.0157949621141659E-3</v>
      </c>
      <c r="AP68" s="9">
        <v>4.9245743186870889</v>
      </c>
      <c r="AQ68" s="9">
        <v>0</v>
      </c>
      <c r="AR68" s="9" t="s">
        <v>28</v>
      </c>
      <c r="AS68" s="9">
        <v>4.1337849829396395E-2</v>
      </c>
      <c r="AT68" s="9">
        <v>6.4819385328703169E-3</v>
      </c>
      <c r="AU68" s="9">
        <v>0</v>
      </c>
      <c r="AV68" s="9">
        <v>0</v>
      </c>
      <c r="AW68" s="9">
        <f t="shared" si="4"/>
        <v>4.9823964315663334</v>
      </c>
      <c r="AX68" s="9">
        <v>0.49003081206900989</v>
      </c>
      <c r="AY68" s="9">
        <v>0.50914476549781207</v>
      </c>
      <c r="AZ68" s="9">
        <v>8.244224331780285E-4</v>
      </c>
      <c r="BA68" s="9">
        <v>1</v>
      </c>
      <c r="BB68" s="47"/>
    </row>
    <row r="69" spans="1:54" x14ac:dyDescent="0.15">
      <c r="A69" s="1" t="s">
        <v>116</v>
      </c>
      <c r="B69" s="2">
        <v>60</v>
      </c>
      <c r="C69" s="3">
        <v>0</v>
      </c>
      <c r="D69" s="3">
        <v>42.453000000000003</v>
      </c>
      <c r="E69" s="3">
        <v>9.4E-2</v>
      </c>
      <c r="F69" s="3" t="s">
        <v>39</v>
      </c>
      <c r="G69" s="3">
        <v>4.1000000000000002E-2</v>
      </c>
      <c r="H69" s="3">
        <v>0</v>
      </c>
      <c r="I69" s="3">
        <v>2.5999999999999999E-2</v>
      </c>
      <c r="J69" s="3">
        <v>0.13400000000000001</v>
      </c>
      <c r="K69" s="3">
        <v>3.5999999999999997E-2</v>
      </c>
      <c r="L69" s="3">
        <v>0</v>
      </c>
      <c r="M69" s="3">
        <v>0.13100000000000001</v>
      </c>
      <c r="N69" s="3">
        <v>0</v>
      </c>
      <c r="O69" s="3">
        <v>54.856000000000002</v>
      </c>
      <c r="P69" s="3">
        <v>2.1999999999999999E-2</v>
      </c>
      <c r="Q69" s="3" t="s">
        <v>39</v>
      </c>
      <c r="R69" s="3">
        <v>0.61599999999999999</v>
      </c>
      <c r="S69" s="3">
        <v>0.104</v>
      </c>
      <c r="T69" s="3">
        <v>1.7999999999999999E-2</v>
      </c>
      <c r="U69" s="3" t="s">
        <v>39</v>
      </c>
      <c r="V69" s="3">
        <v>1.5242786769880365</v>
      </c>
      <c r="W69" s="3">
        <v>0.01</v>
      </c>
      <c r="X69" s="3">
        <v>1.0673575266707469</v>
      </c>
      <c r="Y69" s="3">
        <v>-0.64180154820548907</v>
      </c>
      <c r="Z69" s="3">
        <v>-2.2566995768688292E-3</v>
      </c>
      <c r="AA69" s="3">
        <f t="shared" si="3"/>
        <v>100.48857795587644</v>
      </c>
      <c r="AC69" s="9">
        <v>0</v>
      </c>
      <c r="AD69" s="9">
        <v>3.0065603978247011</v>
      </c>
      <c r="AE69" s="9">
        <v>7.8635208349895954E-3</v>
      </c>
      <c r="AF69" s="9">
        <v>3.0144239186596908</v>
      </c>
      <c r="AG69" s="9" t="s">
        <v>28</v>
      </c>
      <c r="AH69" s="9">
        <v>4.0423022145109327E-3</v>
      </c>
      <c r="AI69" s="9">
        <v>0</v>
      </c>
      <c r="AJ69" s="9">
        <v>8.0221406896478407E-4</v>
      </c>
      <c r="AK69" s="9">
        <v>4.1039914823513494E-3</v>
      </c>
      <c r="AL69" s="9">
        <v>1.0972719118988591E-3</v>
      </c>
      <c r="AM69" s="9">
        <v>0</v>
      </c>
      <c r="AN69" s="9">
        <v>3.7763902799095622E-3</v>
      </c>
      <c r="AO69" s="9">
        <v>0</v>
      </c>
      <c r="AP69" s="9">
        <v>4.9168443579293521</v>
      </c>
      <c r="AQ69" s="9">
        <v>1.0671655615715882E-3</v>
      </c>
      <c r="AR69" s="9" t="s">
        <v>28</v>
      </c>
      <c r="AS69" s="9">
        <v>4.364712472320538E-2</v>
      </c>
      <c r="AT69" s="9">
        <v>7.2757626243017621E-3</v>
      </c>
      <c r="AU69" s="9">
        <v>2.9195005442430593E-3</v>
      </c>
      <c r="AV69" s="9">
        <v>0</v>
      </c>
      <c r="AW69" s="9">
        <f t="shared" si="4"/>
        <v>4.9855760813403087</v>
      </c>
      <c r="AX69" s="9">
        <v>0.59559232167938125</v>
      </c>
      <c r="AY69" s="9">
        <v>0.4032509445180042</v>
      </c>
      <c r="AZ69" s="9">
        <v>1.1567338026145363E-3</v>
      </c>
      <c r="BA69" s="9">
        <v>0.99999999999999989</v>
      </c>
      <c r="BB69" s="47"/>
    </row>
    <row r="70" spans="1:54" x14ac:dyDescent="0.15">
      <c r="B70" s="2">
        <v>61</v>
      </c>
      <c r="C70" s="3">
        <v>0</v>
      </c>
      <c r="D70" s="3">
        <v>42.12</v>
      </c>
      <c r="E70" s="3">
        <v>0.17100000000000001</v>
      </c>
      <c r="F70" s="3" t="s">
        <v>39</v>
      </c>
      <c r="G70" s="3">
        <v>3.4000000000000002E-2</v>
      </c>
      <c r="H70" s="3">
        <v>0</v>
      </c>
      <c r="I70" s="3">
        <v>0.23</v>
      </c>
      <c r="J70" s="3">
        <v>0</v>
      </c>
      <c r="K70" s="3">
        <v>0</v>
      </c>
      <c r="L70" s="3">
        <v>9.8000000000000004E-2</v>
      </c>
      <c r="M70" s="3">
        <v>0</v>
      </c>
      <c r="N70" s="3">
        <v>2.5000000000000001E-2</v>
      </c>
      <c r="O70" s="3">
        <v>52.546999999999997</v>
      </c>
      <c r="P70" s="3">
        <v>4.2000000000000003E-2</v>
      </c>
      <c r="Q70" s="3" t="s">
        <v>39</v>
      </c>
      <c r="R70" s="3">
        <v>0.63100000000000001</v>
      </c>
      <c r="S70" s="3">
        <v>0.108</v>
      </c>
      <c r="T70" s="3">
        <v>1.2999999999999999E-2</v>
      </c>
      <c r="U70" s="3" t="s">
        <v>39</v>
      </c>
      <c r="V70" s="3">
        <v>1.992962702322308</v>
      </c>
      <c r="W70" s="3">
        <v>5.0000000000000001E-3</v>
      </c>
      <c r="X70" s="3">
        <v>0.79692348824594084</v>
      </c>
      <c r="Y70" s="3">
        <v>-0.83914219045149807</v>
      </c>
      <c r="Z70" s="3">
        <v>-1.1283497884344146E-3</v>
      </c>
      <c r="AA70" s="3">
        <f t="shared" si="3"/>
        <v>97.973615650328313</v>
      </c>
      <c r="AC70" s="9">
        <v>0</v>
      </c>
      <c r="AD70" s="9">
        <v>3.0673001852141666</v>
      </c>
      <c r="AE70" s="9">
        <v>1.470928863172207E-2</v>
      </c>
      <c r="AF70" s="9">
        <v>3.0820094738458885</v>
      </c>
      <c r="AG70" s="9" t="s">
        <v>28</v>
      </c>
      <c r="AH70" s="9">
        <v>3.4469121209002402E-3</v>
      </c>
      <c r="AI70" s="9">
        <v>0</v>
      </c>
      <c r="AJ70" s="9">
        <v>7.2971140418846532E-3</v>
      </c>
      <c r="AK70" s="9">
        <v>0</v>
      </c>
      <c r="AL70" s="9">
        <v>0</v>
      </c>
      <c r="AM70" s="9">
        <v>3.0105825630972662E-3</v>
      </c>
      <c r="AN70" s="9">
        <v>0</v>
      </c>
      <c r="AO70" s="9">
        <v>3.2058567595009083E-3</v>
      </c>
      <c r="AP70" s="9">
        <v>4.8430240118727612</v>
      </c>
      <c r="AQ70" s="9">
        <v>2.0949071673684247E-3</v>
      </c>
      <c r="AR70" s="9" t="s">
        <v>28</v>
      </c>
      <c r="AS70" s="9">
        <v>4.5973827084208635E-2</v>
      </c>
      <c r="AT70" s="9">
        <v>7.7691822461160862E-3</v>
      </c>
      <c r="AU70" s="9">
        <v>2.1681322982749309E-3</v>
      </c>
      <c r="AV70" s="9">
        <v>0</v>
      </c>
      <c r="AW70" s="9">
        <f t="shared" si="4"/>
        <v>4.917990526154111</v>
      </c>
      <c r="AX70" s="9">
        <v>0.45725890487913901</v>
      </c>
      <c r="AY70" s="9">
        <v>0.54214637887456274</v>
      </c>
      <c r="AZ70" s="9">
        <v>5.9471624629828951E-4</v>
      </c>
      <c r="BA70" s="9">
        <v>1</v>
      </c>
      <c r="BB70" s="47"/>
    </row>
    <row r="71" spans="1:54" x14ac:dyDescent="0.15">
      <c r="B71" s="2">
        <v>62</v>
      </c>
      <c r="C71" s="3">
        <v>0</v>
      </c>
      <c r="D71" s="3">
        <v>42.481000000000002</v>
      </c>
      <c r="E71" s="3">
        <v>0.06</v>
      </c>
      <c r="F71" s="3" t="s">
        <v>39</v>
      </c>
      <c r="G71" s="3">
        <v>1.2999999999999999E-2</v>
      </c>
      <c r="H71" s="3">
        <v>2.5000000000000001E-2</v>
      </c>
      <c r="I71" s="3">
        <v>0.153</v>
      </c>
      <c r="J71" s="3">
        <v>0</v>
      </c>
      <c r="K71" s="3">
        <v>0.09</v>
      </c>
      <c r="L71" s="3">
        <v>4.2000000000000003E-2</v>
      </c>
      <c r="M71" s="3">
        <v>5.0999999999999997E-2</v>
      </c>
      <c r="N71" s="3">
        <v>0</v>
      </c>
      <c r="O71" s="3">
        <v>52.671999999999997</v>
      </c>
      <c r="P71" s="3">
        <v>0.182</v>
      </c>
      <c r="Q71" s="3" t="s">
        <v>39</v>
      </c>
      <c r="R71" s="3">
        <v>0.81599999999999995</v>
      </c>
      <c r="S71" s="3">
        <v>0.14799999999999999</v>
      </c>
      <c r="T71" s="3">
        <v>0</v>
      </c>
      <c r="U71" s="3" t="s">
        <v>39</v>
      </c>
      <c r="V71" s="3">
        <v>2.0330752990851511</v>
      </c>
      <c r="W71" s="3">
        <v>0</v>
      </c>
      <c r="X71" s="3">
        <v>0.78883559268762404</v>
      </c>
      <c r="Y71" s="3">
        <v>-0.85603170487795832</v>
      </c>
      <c r="Z71" s="3">
        <v>0</v>
      </c>
      <c r="AA71" s="3">
        <f t="shared" si="3"/>
        <v>98.698879186894814</v>
      </c>
      <c r="AC71" s="9">
        <v>0</v>
      </c>
      <c r="AD71" s="9">
        <v>3.0761277511713097</v>
      </c>
      <c r="AE71" s="9">
        <v>5.1320222175623882E-3</v>
      </c>
      <c r="AF71" s="9">
        <v>3.0812597733888722</v>
      </c>
      <c r="AG71" s="9" t="s">
        <v>28</v>
      </c>
      <c r="AH71" s="9">
        <v>1.3104980056902395E-3</v>
      </c>
      <c r="AI71" s="9">
        <v>1.1379555787363761E-3</v>
      </c>
      <c r="AJ71" s="9">
        <v>4.826768238871652E-3</v>
      </c>
      <c r="AK71" s="9">
        <v>0</v>
      </c>
      <c r="AL71" s="9">
        <v>2.8048029798054099E-3</v>
      </c>
      <c r="AM71" s="9">
        <v>1.2829669668629052E-3</v>
      </c>
      <c r="AN71" s="9">
        <v>1.5032244841117054E-3</v>
      </c>
      <c r="AO71" s="9">
        <v>0</v>
      </c>
      <c r="AP71" s="9">
        <v>4.8271436485421608</v>
      </c>
      <c r="AQ71" s="9">
        <v>9.0266914592982365E-3</v>
      </c>
      <c r="AR71" s="9" t="s">
        <v>28</v>
      </c>
      <c r="AS71" s="9">
        <v>5.9117107342007195E-2</v>
      </c>
      <c r="AT71" s="9">
        <v>1.0586563013583888E-2</v>
      </c>
      <c r="AU71" s="9">
        <v>0</v>
      </c>
      <c r="AV71" s="9">
        <v>0</v>
      </c>
      <c r="AW71" s="9">
        <f t="shared" si="4"/>
        <v>4.9187402266111286</v>
      </c>
      <c r="AX71" s="9">
        <v>0.45006346610083969</v>
      </c>
      <c r="AY71" s="9">
        <v>0.54993653389916031</v>
      </c>
      <c r="AZ71" s="9">
        <v>0</v>
      </c>
      <c r="BA71" s="9">
        <v>1</v>
      </c>
      <c r="BB71" s="47"/>
    </row>
    <row r="72" spans="1:54" x14ac:dyDescent="0.15">
      <c r="B72" s="2">
        <v>63</v>
      </c>
      <c r="C72" s="3">
        <v>2.1000000000000001E-2</v>
      </c>
      <c r="D72" s="3">
        <v>39.399000000000001</v>
      </c>
      <c r="E72" s="3">
        <v>9.4E-2</v>
      </c>
      <c r="F72" s="3" t="s">
        <v>39</v>
      </c>
      <c r="G72" s="3">
        <v>1.4999999999999999E-2</v>
      </c>
      <c r="H72" s="3">
        <v>4.2000000000000003E-2</v>
      </c>
      <c r="I72" s="3">
        <v>0</v>
      </c>
      <c r="J72" s="3">
        <v>0</v>
      </c>
      <c r="K72" s="3">
        <v>1.6E-2</v>
      </c>
      <c r="L72" s="3">
        <v>0</v>
      </c>
      <c r="M72" s="3">
        <v>0</v>
      </c>
      <c r="N72" s="3">
        <v>3.0000000000000001E-3</v>
      </c>
      <c r="O72" s="3">
        <v>53.65</v>
      </c>
      <c r="P72" s="3">
        <v>0.127</v>
      </c>
      <c r="Q72" s="3" t="s">
        <v>39</v>
      </c>
      <c r="R72" s="3">
        <v>0.59799999999999998</v>
      </c>
      <c r="S72" s="3">
        <v>0.09</v>
      </c>
      <c r="T72" s="3">
        <v>0</v>
      </c>
      <c r="U72" s="3" t="s">
        <v>39</v>
      </c>
      <c r="V72" s="3">
        <v>1.737508796622097</v>
      </c>
      <c r="W72" s="3">
        <v>1.4999999999999999E-2</v>
      </c>
      <c r="X72" s="3">
        <v>0.89068660478109107</v>
      </c>
      <c r="Y72" s="3">
        <v>-0.73158265120930399</v>
      </c>
      <c r="Z72" s="3">
        <v>-3.3850493653032436E-3</v>
      </c>
      <c r="AA72" s="3">
        <f t="shared" si="3"/>
        <v>95.942227700828568</v>
      </c>
      <c r="AC72" s="9">
        <v>1.3755675027341554E-3</v>
      </c>
      <c r="AD72" s="9">
        <v>2.9113708739802644</v>
      </c>
      <c r="AE72" s="9">
        <v>8.2047967806235002E-3</v>
      </c>
      <c r="AF72" s="9">
        <v>2.9209512382636218</v>
      </c>
      <c r="AG72" s="9" t="s">
        <v>28</v>
      </c>
      <c r="AH72" s="9">
        <v>1.5430747643592117E-3</v>
      </c>
      <c r="AI72" s="9">
        <v>1.9509102417991058E-3</v>
      </c>
      <c r="AJ72" s="9">
        <v>0</v>
      </c>
      <c r="AK72" s="9">
        <v>0</v>
      </c>
      <c r="AL72" s="9">
        <v>5.0884150802932933E-4</v>
      </c>
      <c r="AM72" s="9">
        <v>0</v>
      </c>
      <c r="AN72" s="9">
        <v>0</v>
      </c>
      <c r="AO72" s="9">
        <v>3.9036401432388087E-4</v>
      </c>
      <c r="AP72" s="9">
        <v>5.0174475093282531</v>
      </c>
      <c r="AQ72" s="9">
        <v>6.4278188483439047E-3</v>
      </c>
      <c r="AR72" s="9" t="s">
        <v>28</v>
      </c>
      <c r="AS72" s="9">
        <v>4.4210649824546824E-2</v>
      </c>
      <c r="AT72" s="9">
        <v>6.5695932067224337E-3</v>
      </c>
      <c r="AU72" s="9">
        <v>0</v>
      </c>
      <c r="AV72" s="9">
        <v>0</v>
      </c>
      <c r="AW72" s="9">
        <f t="shared" si="4"/>
        <v>5.0790487617363782</v>
      </c>
      <c r="AX72" s="9">
        <v>0.51857894654729564</v>
      </c>
      <c r="AY72" s="9">
        <v>0.47961064956768501</v>
      </c>
      <c r="AZ72" s="9">
        <v>1.8104038850192765E-3</v>
      </c>
      <c r="BA72" s="9">
        <v>1</v>
      </c>
      <c r="BB72" s="47"/>
    </row>
    <row r="73" spans="1:54" s="18" customFormat="1" ht="15" customHeight="1" x14ac:dyDescent="0.15">
      <c r="A73" s="48" t="s">
        <v>91</v>
      </c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49"/>
    </row>
    <row r="74" spans="1:54" x14ac:dyDescent="0.15">
      <c r="B74" s="60">
        <v>52</v>
      </c>
      <c r="C74" s="3">
        <v>1.7000000000000001E-2</v>
      </c>
      <c r="D74" s="3">
        <v>43.664999999999999</v>
      </c>
      <c r="E74" s="3">
        <v>0.307</v>
      </c>
      <c r="F74" s="3" t="s">
        <v>39</v>
      </c>
      <c r="G74" s="3">
        <v>0</v>
      </c>
      <c r="H74" s="3">
        <v>2.9000000000000001E-2</v>
      </c>
      <c r="I74" s="3" t="s">
        <v>39</v>
      </c>
      <c r="J74" s="3" t="s">
        <v>39</v>
      </c>
      <c r="K74" s="3" t="s">
        <v>39</v>
      </c>
      <c r="L74" s="3" t="s">
        <v>39</v>
      </c>
      <c r="M74" s="3" t="s">
        <v>39</v>
      </c>
      <c r="N74" s="3">
        <v>2E-3</v>
      </c>
      <c r="O74" s="3">
        <v>54.566000000000003</v>
      </c>
      <c r="P74" s="3">
        <v>4.0000000000000001E-3</v>
      </c>
      <c r="Q74" s="3">
        <v>0</v>
      </c>
      <c r="R74" s="3">
        <v>0.36899999999999999</v>
      </c>
      <c r="S74" s="3">
        <v>2.5999999999999999E-2</v>
      </c>
      <c r="T74" s="3">
        <v>3.0000000000000001E-3</v>
      </c>
      <c r="U74" s="3" t="s">
        <v>39</v>
      </c>
      <c r="V74" s="3">
        <v>0.69317382125263893</v>
      </c>
      <c r="W74" s="3">
        <v>2.7E-2</v>
      </c>
      <c r="X74" s="3">
        <v>1.4668631001129371</v>
      </c>
      <c r="Y74" s="3">
        <v>-0.29186266158005847</v>
      </c>
      <c r="Z74" s="3">
        <v>-6.093088857545839E-3</v>
      </c>
      <c r="AA74" s="3">
        <f t="shared" si="3"/>
        <v>100.860081170928</v>
      </c>
      <c r="AC74" s="9">
        <v>1.0619030959011845E-3</v>
      </c>
      <c r="AD74" s="9">
        <v>3.0769408776143421</v>
      </c>
      <c r="AE74" s="9">
        <v>2.5553577134137754E-2</v>
      </c>
      <c r="AF74" s="9">
        <v>3.103556357844381</v>
      </c>
      <c r="AG74" s="9" t="s">
        <v>28</v>
      </c>
      <c r="AH74" s="9">
        <v>0</v>
      </c>
      <c r="AI74" s="9">
        <v>1.2845746557168852E-3</v>
      </c>
      <c r="AJ74" s="9" t="s">
        <v>28</v>
      </c>
      <c r="AK74" s="9" t="s">
        <v>28</v>
      </c>
      <c r="AL74" s="9" t="s">
        <v>28</v>
      </c>
      <c r="AM74" s="9" t="s">
        <v>28</v>
      </c>
      <c r="AN74" s="9" t="s">
        <v>28</v>
      </c>
      <c r="AO74" s="9">
        <v>2.4817147930966405E-4</v>
      </c>
      <c r="AP74" s="9">
        <v>4.8664087374966085</v>
      </c>
      <c r="AQ74" s="9">
        <v>1.9306042248243911E-4</v>
      </c>
      <c r="AR74" s="9">
        <v>0</v>
      </c>
      <c r="AS74" s="9">
        <v>2.601509604654265E-2</v>
      </c>
      <c r="AT74" s="9">
        <v>1.8098503671575685E-3</v>
      </c>
      <c r="AU74" s="9">
        <v>4.8415168780304569E-4</v>
      </c>
      <c r="AV74" s="9">
        <v>0</v>
      </c>
      <c r="AW74" s="9">
        <f t="shared" si="4"/>
        <v>4.8964436421556208</v>
      </c>
      <c r="AX74" s="9">
        <v>0.81442837654577838</v>
      </c>
      <c r="AY74" s="9">
        <v>0.18246405051389125</v>
      </c>
      <c r="AZ74" s="9">
        <v>3.1075729403303759E-3</v>
      </c>
      <c r="BA74" s="9">
        <v>1</v>
      </c>
      <c r="BB74" s="47"/>
    </row>
    <row r="75" spans="1:54" x14ac:dyDescent="0.15">
      <c r="B75" s="60">
        <v>53</v>
      </c>
      <c r="C75" s="3">
        <v>0</v>
      </c>
      <c r="D75" s="3">
        <v>43.145000000000003</v>
      </c>
      <c r="E75" s="3">
        <v>0.47799999999999998</v>
      </c>
      <c r="F75" s="3" t="s">
        <v>39</v>
      </c>
      <c r="G75" s="3">
        <v>1.4E-2</v>
      </c>
      <c r="H75" s="3">
        <v>1E-3</v>
      </c>
      <c r="I75" s="3" t="s">
        <v>39</v>
      </c>
      <c r="J75" s="3" t="s">
        <v>39</v>
      </c>
      <c r="K75" s="3" t="s">
        <v>39</v>
      </c>
      <c r="L75" s="3" t="s">
        <v>39</v>
      </c>
      <c r="M75" s="3" t="s">
        <v>39</v>
      </c>
      <c r="N75" s="3">
        <v>0</v>
      </c>
      <c r="O75" s="3">
        <v>54.552</v>
      </c>
      <c r="P75" s="3">
        <v>1.9E-2</v>
      </c>
      <c r="Q75" s="3">
        <v>0.126</v>
      </c>
      <c r="R75" s="3">
        <v>0.45800000000000002</v>
      </c>
      <c r="S75" s="3">
        <v>1.4999999999999999E-2</v>
      </c>
      <c r="T75" s="3">
        <v>0</v>
      </c>
      <c r="U75" s="3" t="s">
        <v>39</v>
      </c>
      <c r="V75" s="3">
        <v>0.76988036593947928</v>
      </c>
      <c r="W75" s="3">
        <v>3.4000000000000002E-2</v>
      </c>
      <c r="X75" s="3">
        <v>1.4265899429748976</v>
      </c>
      <c r="Y75" s="3">
        <v>-0.32416015407978072</v>
      </c>
      <c r="Z75" s="3">
        <v>-7.6727785613540196E-3</v>
      </c>
      <c r="AA75" s="3">
        <f t="shared" si="3"/>
        <v>100.70663737627326</v>
      </c>
      <c r="AC75" s="9">
        <v>0</v>
      </c>
      <c r="AD75" s="9">
        <v>3.0444483895211065</v>
      </c>
      <c r="AE75" s="9">
        <v>3.9841316503393592E-2</v>
      </c>
      <c r="AF75" s="9">
        <v>3.0842897060245003</v>
      </c>
      <c r="AG75" s="9" t="s">
        <v>28</v>
      </c>
      <c r="AH75" s="9">
        <v>1.3752750188681837E-3</v>
      </c>
      <c r="AI75" s="9">
        <v>4.4356146293552393E-5</v>
      </c>
      <c r="AJ75" s="9" t="s">
        <v>28</v>
      </c>
      <c r="AK75" s="9" t="s">
        <v>28</v>
      </c>
      <c r="AL75" s="9" t="s">
        <v>28</v>
      </c>
      <c r="AM75" s="9" t="s">
        <v>28</v>
      </c>
      <c r="AN75" s="9" t="s">
        <v>28</v>
      </c>
      <c r="AO75" s="9">
        <v>0</v>
      </c>
      <c r="AP75" s="9">
        <v>4.8718016457938687</v>
      </c>
      <c r="AQ75" s="9">
        <v>9.1828886395653854E-4</v>
      </c>
      <c r="AR75" s="9">
        <v>4.1154790591362185E-3</v>
      </c>
      <c r="AS75" s="9">
        <v>3.2333818882501024E-2</v>
      </c>
      <c r="AT75" s="9">
        <v>1.0455698154951852E-3</v>
      </c>
      <c r="AU75" s="9">
        <v>0</v>
      </c>
      <c r="AV75" s="9">
        <v>0</v>
      </c>
      <c r="AW75" s="9">
        <f t="shared" si="4"/>
        <v>4.9116344335801179</v>
      </c>
      <c r="AX75" s="9">
        <v>0.79314926694876509</v>
      </c>
      <c r="AY75" s="9">
        <v>0.20293215104593137</v>
      </c>
      <c r="AZ75" s="9">
        <v>3.9185820053035001E-3</v>
      </c>
      <c r="BA75" s="9">
        <v>0.99999999999999989</v>
      </c>
      <c r="BB75" s="47"/>
    </row>
    <row r="76" spans="1:54" x14ac:dyDescent="0.15">
      <c r="B76" s="60">
        <v>54</v>
      </c>
      <c r="C76" s="3">
        <v>8.0000000000000002E-3</v>
      </c>
      <c r="D76" s="3">
        <v>43.118000000000002</v>
      </c>
      <c r="E76" s="3">
        <v>0.14399999999999999</v>
      </c>
      <c r="F76" s="3" t="s">
        <v>39</v>
      </c>
      <c r="G76" s="3">
        <v>0</v>
      </c>
      <c r="H76" s="3">
        <v>0</v>
      </c>
      <c r="I76" s="3" t="s">
        <v>39</v>
      </c>
      <c r="J76" s="3" t="s">
        <v>39</v>
      </c>
      <c r="K76" s="3" t="s">
        <v>39</v>
      </c>
      <c r="L76" s="3" t="s">
        <v>39</v>
      </c>
      <c r="M76" s="3" t="s">
        <v>39</v>
      </c>
      <c r="N76" s="3">
        <v>3.4000000000000002E-2</v>
      </c>
      <c r="O76" s="3">
        <v>54.802</v>
      </c>
      <c r="P76" s="3">
        <v>5.0000000000000001E-3</v>
      </c>
      <c r="Q76" s="3">
        <v>0.125</v>
      </c>
      <c r="R76" s="3">
        <v>0.22700000000000001</v>
      </c>
      <c r="S76" s="3">
        <v>0</v>
      </c>
      <c r="T76" s="3">
        <v>0</v>
      </c>
      <c r="U76" s="3" t="s">
        <v>39</v>
      </c>
      <c r="V76" s="3">
        <v>1.0323715693173821</v>
      </c>
      <c r="W76" s="3">
        <v>2.3E-2</v>
      </c>
      <c r="X76" s="3">
        <v>1.2991972704531747</v>
      </c>
      <c r="Y76" s="3">
        <v>-0.43468276602837136</v>
      </c>
      <c r="Z76" s="3">
        <v>-5.1904090267983066E-3</v>
      </c>
      <c r="AA76" s="3">
        <f t="shared" si="3"/>
        <v>100.36969566471538</v>
      </c>
      <c r="AC76" s="9">
        <v>5.0185925401528722E-4</v>
      </c>
      <c r="AD76" s="9">
        <v>3.0514079918153305</v>
      </c>
      <c r="AE76" s="9">
        <v>1.2037375393171816E-2</v>
      </c>
      <c r="AF76" s="9">
        <v>3.0639472264625178</v>
      </c>
      <c r="AG76" s="9" t="s">
        <v>28</v>
      </c>
      <c r="AH76" s="9">
        <v>0</v>
      </c>
      <c r="AI76" s="9">
        <v>0</v>
      </c>
      <c r="AJ76" s="9" t="s">
        <v>28</v>
      </c>
      <c r="AK76" s="9" t="s">
        <v>28</v>
      </c>
      <c r="AL76" s="9" t="s">
        <v>28</v>
      </c>
      <c r="AM76" s="9" t="s">
        <v>28</v>
      </c>
      <c r="AN76" s="9" t="s">
        <v>28</v>
      </c>
      <c r="AO76" s="9">
        <v>4.236983521964245E-3</v>
      </c>
      <c r="AP76" s="9">
        <v>4.9083876763979246</v>
      </c>
      <c r="AQ76" s="9">
        <v>2.4235905441772219E-4</v>
      </c>
      <c r="AR76" s="9">
        <v>4.094712294055643E-3</v>
      </c>
      <c r="AS76" s="9">
        <v>1.6072406531269266E-2</v>
      </c>
      <c r="AT76" s="9">
        <v>0</v>
      </c>
      <c r="AU76" s="9">
        <v>0</v>
      </c>
      <c r="AV76" s="9">
        <v>0</v>
      </c>
      <c r="AW76" s="9">
        <f t="shared" si="4"/>
        <v>4.9330341377996314</v>
      </c>
      <c r="AX76" s="9">
        <v>0.72442661378800066</v>
      </c>
      <c r="AY76" s="9">
        <v>0.27291485730366155</v>
      </c>
      <c r="AZ76" s="9">
        <v>2.6585289083377078E-3</v>
      </c>
      <c r="BA76" s="9">
        <v>0.99999999999999989</v>
      </c>
      <c r="BB76" s="47"/>
    </row>
    <row r="77" spans="1:54" x14ac:dyDescent="0.15">
      <c r="B77" s="60">
        <v>55</v>
      </c>
      <c r="C77" s="3">
        <v>0</v>
      </c>
      <c r="D77" s="3">
        <v>43.399000000000001</v>
      </c>
      <c r="E77" s="3">
        <v>0.20300000000000001</v>
      </c>
      <c r="F77" s="3" t="s">
        <v>39</v>
      </c>
      <c r="G77" s="3">
        <v>8.0000000000000002E-3</v>
      </c>
      <c r="H77" s="3">
        <v>4.4999999999999998E-2</v>
      </c>
      <c r="I77" s="3" t="s">
        <v>39</v>
      </c>
      <c r="J77" s="3" t="s">
        <v>39</v>
      </c>
      <c r="K77" s="3" t="s">
        <v>39</v>
      </c>
      <c r="L77" s="3" t="s">
        <v>39</v>
      </c>
      <c r="M77" s="3" t="s">
        <v>39</v>
      </c>
      <c r="N77" s="3">
        <v>0</v>
      </c>
      <c r="O77" s="3">
        <v>54.381999999999998</v>
      </c>
      <c r="P77" s="3">
        <v>1.0999999999999999E-2</v>
      </c>
      <c r="Q77" s="3">
        <v>0</v>
      </c>
      <c r="R77" s="3">
        <v>0.746</v>
      </c>
      <c r="S77" s="3">
        <v>3.6999999999999998E-2</v>
      </c>
      <c r="T77" s="3">
        <v>0</v>
      </c>
      <c r="U77" s="3" t="s">
        <v>39</v>
      </c>
      <c r="V77" s="3">
        <v>0.80999296270232235</v>
      </c>
      <c r="W77" s="3">
        <v>1.7000000000000001E-2</v>
      </c>
      <c r="X77" s="3">
        <v>1.4098531807395829</v>
      </c>
      <c r="Y77" s="3">
        <v>-0.34104966850624097</v>
      </c>
      <c r="Z77" s="3">
        <v>-3.8363892806770098E-3</v>
      </c>
      <c r="AA77" s="3">
        <f t="shared" ref="AA77:AA79" si="5">SUM(D77:Z77)</f>
        <v>100.72296008565499</v>
      </c>
      <c r="AC77" s="9">
        <v>0</v>
      </c>
      <c r="AD77" s="9">
        <v>3.0644898450316491</v>
      </c>
      <c r="AE77" s="9">
        <v>1.6931761526805224E-2</v>
      </c>
      <c r="AF77" s="9">
        <v>3.0814216065584543</v>
      </c>
      <c r="AG77" s="9" t="s">
        <v>28</v>
      </c>
      <c r="AH77" s="9">
        <v>7.8641506910790565E-4</v>
      </c>
      <c r="AI77" s="9">
        <v>1.9974073426921131E-3</v>
      </c>
      <c r="AJ77" s="9" t="s">
        <v>28</v>
      </c>
      <c r="AK77" s="9" t="s">
        <v>28</v>
      </c>
      <c r="AL77" s="9" t="s">
        <v>28</v>
      </c>
      <c r="AM77" s="9" t="s">
        <v>28</v>
      </c>
      <c r="AN77" s="9" t="s">
        <v>28</v>
      </c>
      <c r="AO77" s="9">
        <v>0</v>
      </c>
      <c r="AP77" s="9">
        <v>4.8599792721928923</v>
      </c>
      <c r="AQ77" s="9">
        <v>5.3200868600091508E-4</v>
      </c>
      <c r="AR77" s="9">
        <v>0</v>
      </c>
      <c r="AS77" s="9">
        <v>5.2702433855637131E-2</v>
      </c>
      <c r="AT77" s="9">
        <v>2.5808562952145376E-3</v>
      </c>
      <c r="AU77" s="9">
        <v>0</v>
      </c>
      <c r="AV77" s="9">
        <v>0</v>
      </c>
      <c r="AW77" s="9">
        <f t="shared" si="4"/>
        <v>4.9185783934415443</v>
      </c>
      <c r="AX77" s="9">
        <v>0.78438626202090289</v>
      </c>
      <c r="AY77" s="9">
        <v>0.21365309162894994</v>
      </c>
      <c r="AZ77" s="9">
        <v>1.9606463501472024E-3</v>
      </c>
      <c r="BA77" s="9">
        <v>1</v>
      </c>
      <c r="BB77" s="47"/>
    </row>
    <row r="78" spans="1:54" x14ac:dyDescent="0.15">
      <c r="A78" s="1" t="s">
        <v>114</v>
      </c>
      <c r="B78" s="60">
        <v>56</v>
      </c>
      <c r="C78" s="3">
        <v>2.3E-2</v>
      </c>
      <c r="D78" s="3">
        <v>42.557000000000002</v>
      </c>
      <c r="E78" s="3">
        <v>0.23499999999999999</v>
      </c>
      <c r="F78" s="3" t="s">
        <v>39</v>
      </c>
      <c r="G78" s="3">
        <v>3.7999999999999999E-2</v>
      </c>
      <c r="H78" s="3">
        <v>3.2000000000000001E-2</v>
      </c>
      <c r="I78" s="3" t="s">
        <v>39</v>
      </c>
      <c r="J78" s="3" t="s">
        <v>39</v>
      </c>
      <c r="K78" s="3" t="s">
        <v>39</v>
      </c>
      <c r="L78" s="3" t="s">
        <v>39</v>
      </c>
      <c r="M78" s="3" t="s">
        <v>39</v>
      </c>
      <c r="N78" s="3">
        <v>0</v>
      </c>
      <c r="O78" s="3">
        <v>55.156999999999996</v>
      </c>
      <c r="P78" s="3">
        <v>2.3E-2</v>
      </c>
      <c r="Q78" s="3">
        <v>0.12</v>
      </c>
      <c r="R78" s="3">
        <v>0.751</v>
      </c>
      <c r="S78" s="3">
        <v>4.4999999999999998E-2</v>
      </c>
      <c r="T78" s="3">
        <v>0</v>
      </c>
      <c r="U78" s="3" t="s">
        <v>39</v>
      </c>
      <c r="V78" s="3">
        <v>0.70865587614356074</v>
      </c>
      <c r="W78" s="3">
        <v>1.2999999999999999E-2</v>
      </c>
      <c r="X78" s="3">
        <v>1.4636017118923257</v>
      </c>
      <c r="Y78" s="3">
        <v>-0.29838142153413083</v>
      </c>
      <c r="Z78" s="3">
        <v>-2.9337094499294778E-3</v>
      </c>
      <c r="AA78" s="3">
        <f t="shared" si="5"/>
        <v>100.84194245705183</v>
      </c>
      <c r="AC78" s="9">
        <v>1.4357545537135854E-3</v>
      </c>
      <c r="AD78" s="9">
        <v>2.9969058062927192</v>
      </c>
      <c r="AE78" s="9">
        <v>1.9547786692137609E-2</v>
      </c>
      <c r="AF78" s="9">
        <v>3.0178893475385702</v>
      </c>
      <c r="AG78" s="9" t="s">
        <v>28</v>
      </c>
      <c r="AH78" s="9">
        <v>3.7253669748183323E-3</v>
      </c>
      <c r="AI78" s="9">
        <v>1.4165363727022362E-3</v>
      </c>
      <c r="AJ78" s="9" t="s">
        <v>28</v>
      </c>
      <c r="AK78" s="9" t="s">
        <v>28</v>
      </c>
      <c r="AL78" s="9" t="s">
        <v>28</v>
      </c>
      <c r="AM78" s="9" t="s">
        <v>28</v>
      </c>
      <c r="AN78" s="9" t="s">
        <v>28</v>
      </c>
      <c r="AO78" s="9">
        <v>0</v>
      </c>
      <c r="AP78" s="9">
        <v>4.9159052328513262</v>
      </c>
      <c r="AQ78" s="9">
        <v>1.1093727597287311E-3</v>
      </c>
      <c r="AR78" s="9">
        <v>3.9116054459586045E-3</v>
      </c>
      <c r="AS78" s="9">
        <v>5.2912149575796152E-2</v>
      </c>
      <c r="AT78" s="9">
        <v>3.1303884810994047E-3</v>
      </c>
      <c r="AU78" s="9">
        <v>0</v>
      </c>
      <c r="AV78" s="9">
        <v>0</v>
      </c>
      <c r="AW78" s="9">
        <f t="shared" si="4"/>
        <v>4.9821106524614294</v>
      </c>
      <c r="AX78" s="9">
        <v>0.81208712077365053</v>
      </c>
      <c r="AY78" s="9">
        <v>0.18641761714515928</v>
      </c>
      <c r="AZ78" s="9">
        <v>1.49526208119019E-3</v>
      </c>
      <c r="BA78" s="9">
        <v>1</v>
      </c>
      <c r="BB78" s="47"/>
    </row>
    <row r="79" spans="1:54" x14ac:dyDescent="0.15">
      <c r="A79" s="1" t="s">
        <v>115</v>
      </c>
      <c r="B79" s="60">
        <v>57</v>
      </c>
      <c r="C79" s="3">
        <v>0</v>
      </c>
      <c r="D79" s="3">
        <v>42.530999999999999</v>
      </c>
      <c r="E79" s="3">
        <v>0.19400000000000001</v>
      </c>
      <c r="F79" s="3" t="s">
        <v>39</v>
      </c>
      <c r="G79" s="3">
        <v>0.02</v>
      </c>
      <c r="H79" s="3">
        <v>2.3E-2</v>
      </c>
      <c r="I79" s="3" t="s">
        <v>39</v>
      </c>
      <c r="J79" s="3" t="s">
        <v>39</v>
      </c>
      <c r="K79" s="3" t="s">
        <v>39</v>
      </c>
      <c r="L79" s="3" t="s">
        <v>39</v>
      </c>
      <c r="M79" s="3" t="s">
        <v>39</v>
      </c>
      <c r="N79" s="3">
        <v>0</v>
      </c>
      <c r="O79" s="3">
        <v>55.317</v>
      </c>
      <c r="P79" s="3">
        <v>2.3E-2</v>
      </c>
      <c r="Q79" s="3">
        <v>0.23300000000000001</v>
      </c>
      <c r="R79" s="3">
        <v>0.63800000000000001</v>
      </c>
      <c r="S79" s="3">
        <v>3.1E-2</v>
      </c>
      <c r="T79" s="3">
        <v>2.5999999999999999E-2</v>
      </c>
      <c r="U79" s="3" t="s">
        <v>39</v>
      </c>
      <c r="V79" s="3">
        <v>0.66080225193525677</v>
      </c>
      <c r="W79" s="3">
        <v>2.7E-2</v>
      </c>
      <c r="X79" s="3">
        <v>1.4843695528796961</v>
      </c>
      <c r="Y79" s="3">
        <v>-0.2782325271306344</v>
      </c>
      <c r="Z79" s="3">
        <v>-6.093088857545839E-3</v>
      </c>
      <c r="AA79" s="3">
        <f t="shared" si="5"/>
        <v>100.92384618882679</v>
      </c>
      <c r="AC79" s="9">
        <v>0</v>
      </c>
      <c r="AD79" s="9">
        <v>2.9934429905910895</v>
      </c>
      <c r="AE79" s="9">
        <v>1.6128529340800678E-2</v>
      </c>
      <c r="AF79" s="9">
        <v>3.0095715199318902</v>
      </c>
      <c r="AG79" s="9" t="s">
        <v>28</v>
      </c>
      <c r="AH79" s="9">
        <v>1.9596511600852799E-3</v>
      </c>
      <c r="AI79" s="9">
        <v>1.0175807855238865E-3</v>
      </c>
      <c r="AJ79" s="9" t="s">
        <v>28</v>
      </c>
      <c r="AK79" s="9" t="s">
        <v>28</v>
      </c>
      <c r="AL79" s="9" t="s">
        <v>28</v>
      </c>
      <c r="AM79" s="9" t="s">
        <v>28</v>
      </c>
      <c r="AN79" s="9" t="s">
        <v>28</v>
      </c>
      <c r="AO79" s="9">
        <v>0</v>
      </c>
      <c r="AP79" s="9">
        <v>4.9274791354555374</v>
      </c>
      <c r="AQ79" s="9">
        <v>1.1087683166524332E-3</v>
      </c>
      <c r="AR79" s="9">
        <v>7.5908957442521836E-3</v>
      </c>
      <c r="AS79" s="9">
        <v>4.4926176257131932E-2</v>
      </c>
      <c r="AT79" s="9">
        <v>2.1553148764626548E-3</v>
      </c>
      <c r="AU79" s="9">
        <v>4.190957472463429E-3</v>
      </c>
      <c r="AV79" s="9">
        <v>0</v>
      </c>
      <c r="AW79" s="9">
        <f t="shared" si="4"/>
        <v>4.9904284800681094</v>
      </c>
      <c r="AX79" s="9">
        <v>0.82316152172019263</v>
      </c>
      <c r="AY79" s="9">
        <v>0.17373462601687753</v>
      </c>
      <c r="AZ79" s="9">
        <v>3.1038522629298244E-3</v>
      </c>
      <c r="BA79" s="9">
        <v>1</v>
      </c>
      <c r="BB79" s="47"/>
    </row>
    <row r="80" spans="1:54" s="68" customFormat="1" x14ac:dyDescent="0.15">
      <c r="A80" s="86" t="s">
        <v>105</v>
      </c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  <c r="BB80" s="67"/>
    </row>
    <row r="81" spans="1:54" s="18" customFormat="1" ht="15" customHeight="1" x14ac:dyDescent="0.15">
      <c r="A81" s="48" t="s">
        <v>90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49"/>
    </row>
    <row r="82" spans="1:54" x14ac:dyDescent="0.15">
      <c r="B82" s="2">
        <v>1</v>
      </c>
      <c r="C82" s="3">
        <v>0</v>
      </c>
      <c r="D82" s="3">
        <v>42.496000000000002</v>
      </c>
      <c r="E82" s="3">
        <v>1.4E-2</v>
      </c>
      <c r="F82" s="3">
        <v>0</v>
      </c>
      <c r="G82" s="3">
        <v>0</v>
      </c>
      <c r="H82" s="3">
        <v>4.0000000000000001E-3</v>
      </c>
      <c r="I82" s="3">
        <v>2.1999999999999999E-2</v>
      </c>
      <c r="J82" s="3">
        <v>2.4E-2</v>
      </c>
      <c r="K82" s="3">
        <v>0</v>
      </c>
      <c r="L82" s="3">
        <v>4.2999999999999997E-2</v>
      </c>
      <c r="M82" s="3">
        <v>1.4999999999999999E-2</v>
      </c>
      <c r="N82" s="3">
        <v>0</v>
      </c>
      <c r="O82" s="3">
        <v>54.24</v>
      </c>
      <c r="P82" s="3">
        <v>8.0000000000000002E-3</v>
      </c>
      <c r="Q82" s="3">
        <v>0</v>
      </c>
      <c r="R82" s="3">
        <v>0.95199999999999996</v>
      </c>
      <c r="S82" s="3">
        <v>0.14799999999999999</v>
      </c>
      <c r="T82" s="3">
        <v>0.02</v>
      </c>
      <c r="U82" s="3">
        <v>0</v>
      </c>
      <c r="V82" s="3">
        <v>2.4320900774102743</v>
      </c>
      <c r="W82" s="3">
        <v>7.0000000000000001E-3</v>
      </c>
      <c r="X82" s="3">
        <v>0.62808783997717144</v>
      </c>
      <c r="Y82" s="3">
        <v>-1.0240379273306417</v>
      </c>
      <c r="Z82" s="3">
        <v>-1.5796897038081804E-3</v>
      </c>
      <c r="AA82" s="3">
        <f t="shared" ref="AA82:AA95" si="6">SUM(D82:Z82)</f>
        <v>100.027560300353</v>
      </c>
      <c r="AC82" s="9">
        <v>0</v>
      </c>
      <c r="AD82" s="9">
        <v>3.0256385800363468</v>
      </c>
      <c r="AE82" s="9">
        <v>1.1774017386795923E-3</v>
      </c>
      <c r="AF82" s="9">
        <v>3.0268159817750262</v>
      </c>
      <c r="AG82" s="9">
        <v>0</v>
      </c>
      <c r="AH82" s="9">
        <v>0</v>
      </c>
      <c r="AI82" s="9">
        <v>1.790212773471244E-4</v>
      </c>
      <c r="AJ82" s="9">
        <v>6.8241262981739959E-4</v>
      </c>
      <c r="AK82" s="9">
        <v>7.3895900015829891E-4</v>
      </c>
      <c r="AL82" s="9">
        <v>0</v>
      </c>
      <c r="AM82" s="9">
        <v>1.2914987773736146E-3</v>
      </c>
      <c r="AN82" s="9">
        <v>4.3471465716042086E-4</v>
      </c>
      <c r="AO82" s="9">
        <v>0</v>
      </c>
      <c r="AP82" s="9">
        <v>4.8875302041026716</v>
      </c>
      <c r="AQ82" s="9">
        <v>3.901274928790017E-4</v>
      </c>
      <c r="AR82" s="9">
        <v>0</v>
      </c>
      <c r="AS82" s="9">
        <v>6.7813994191210078E-2</v>
      </c>
      <c r="AT82" s="9">
        <v>1.0409127939730993E-2</v>
      </c>
      <c r="AU82" s="9">
        <v>3.2611704616796865E-3</v>
      </c>
      <c r="AV82" s="9">
        <v>0</v>
      </c>
      <c r="AW82" s="9">
        <f t="shared" ref="AW82:AW95" si="7">SUM(AG82:AV82)</f>
        <v>4.9727312305300284</v>
      </c>
      <c r="AX82" s="9">
        <v>0.3523441031923874</v>
      </c>
      <c r="AY82" s="9">
        <v>0.64684186960921819</v>
      </c>
      <c r="AZ82" s="9">
        <v>8.1402719839441791E-4</v>
      </c>
      <c r="BA82" s="9">
        <v>1</v>
      </c>
      <c r="BB82" s="47"/>
    </row>
    <row r="83" spans="1:54" x14ac:dyDescent="0.15">
      <c r="B83" s="2">
        <v>2</v>
      </c>
      <c r="C83" s="3">
        <v>0</v>
      </c>
      <c r="D83" s="3">
        <v>42.426000000000002</v>
      </c>
      <c r="E83" s="3">
        <v>0</v>
      </c>
      <c r="F83" s="3">
        <v>1.2E-2</v>
      </c>
      <c r="G83" s="3">
        <v>0</v>
      </c>
      <c r="H83" s="3">
        <v>3.7999999999999999E-2</v>
      </c>
      <c r="I83" s="3">
        <v>1.0999999999999999E-2</v>
      </c>
      <c r="J83" s="3">
        <v>3.5999999999999997E-2</v>
      </c>
      <c r="K83" s="3">
        <v>0.108</v>
      </c>
      <c r="L83" s="3">
        <v>2.9000000000000001E-2</v>
      </c>
      <c r="M83" s="3">
        <v>3.4000000000000002E-2</v>
      </c>
      <c r="N83" s="3">
        <v>0</v>
      </c>
      <c r="O83" s="3">
        <v>53.79</v>
      </c>
      <c r="P83" s="3">
        <v>1.9E-2</v>
      </c>
      <c r="Q83" s="3">
        <v>0.105</v>
      </c>
      <c r="R83" s="3">
        <v>0.88500000000000001</v>
      </c>
      <c r="S83" s="3">
        <v>0.16</v>
      </c>
      <c r="T83" s="3" t="s">
        <v>39</v>
      </c>
      <c r="U83" s="3">
        <v>0</v>
      </c>
      <c r="V83" s="3">
        <v>2.4841660802251933</v>
      </c>
      <c r="W83" s="3">
        <v>1.3000000000000001E-2</v>
      </c>
      <c r="X83" s="3">
        <v>0.59222316546653175</v>
      </c>
      <c r="Y83" s="3">
        <v>-1.0459646653579759</v>
      </c>
      <c r="Z83" s="3">
        <v>-2.9337094499294783E-3</v>
      </c>
      <c r="AA83" s="3">
        <f t="shared" si="6"/>
        <v>99.693490870883849</v>
      </c>
      <c r="AC83" s="9">
        <v>0</v>
      </c>
      <c r="AD83" s="9">
        <v>3.0375782405557419</v>
      </c>
      <c r="AE83" s="9">
        <v>0</v>
      </c>
      <c r="AF83" s="9">
        <v>3.0375782405557419</v>
      </c>
      <c r="AG83" s="9">
        <v>0</v>
      </c>
      <c r="AH83" s="9">
        <v>0</v>
      </c>
      <c r="AI83" s="9">
        <v>1.7102304966027254E-3</v>
      </c>
      <c r="AJ83" s="9">
        <v>3.4311795901856182E-4</v>
      </c>
      <c r="AK83" s="9">
        <v>1.1146486430089566E-3</v>
      </c>
      <c r="AL83" s="9">
        <v>3.3278930094543606E-3</v>
      </c>
      <c r="AM83" s="9">
        <v>8.758907325816112E-4</v>
      </c>
      <c r="AN83" s="9">
        <v>9.908737675128666E-4</v>
      </c>
      <c r="AO83" s="9">
        <v>0</v>
      </c>
      <c r="AP83" s="9">
        <v>4.8741367230458357</v>
      </c>
      <c r="AQ83" s="9">
        <v>9.317439046520531E-4</v>
      </c>
      <c r="AR83" s="9">
        <v>3.4798168987476897E-3</v>
      </c>
      <c r="AS83" s="9">
        <v>6.3394566531103938E-2</v>
      </c>
      <c r="AT83" s="9">
        <v>1.1316158020584608E-2</v>
      </c>
      <c r="AU83" s="9">
        <v>0</v>
      </c>
      <c r="AV83" s="9">
        <v>0</v>
      </c>
      <c r="AW83" s="9">
        <f t="shared" si="7"/>
        <v>4.9616216630091028</v>
      </c>
      <c r="AX83" s="9">
        <v>0.33408609718579219</v>
      </c>
      <c r="AY83" s="9">
        <v>0.66439366819660473</v>
      </c>
      <c r="AZ83" s="9">
        <v>1.5202346176031196E-3</v>
      </c>
      <c r="BA83" s="9">
        <v>1</v>
      </c>
      <c r="BB83" s="47"/>
    </row>
    <row r="84" spans="1:54" x14ac:dyDescent="0.15">
      <c r="B84" s="2">
        <v>3</v>
      </c>
      <c r="C84" s="3">
        <v>8.9999999999999993E-3</v>
      </c>
      <c r="D84" s="3">
        <v>42.582000000000001</v>
      </c>
      <c r="E84" s="3">
        <v>0</v>
      </c>
      <c r="F84" s="3">
        <v>1.4E-2</v>
      </c>
      <c r="G84" s="3">
        <v>0</v>
      </c>
      <c r="H84" s="3">
        <v>6.0000000000000001E-3</v>
      </c>
      <c r="I84" s="3">
        <v>2E-3</v>
      </c>
      <c r="J84" s="3">
        <v>5.2999999999999999E-2</v>
      </c>
      <c r="K84" s="3">
        <v>7.1999999999999995E-2</v>
      </c>
      <c r="L84" s="3">
        <v>0</v>
      </c>
      <c r="M84" s="3">
        <v>0</v>
      </c>
      <c r="N84" s="3">
        <v>0</v>
      </c>
      <c r="O84" s="3">
        <v>54.261000000000003</v>
      </c>
      <c r="P84" s="3">
        <v>0</v>
      </c>
      <c r="Q84" s="3">
        <v>0</v>
      </c>
      <c r="R84" s="3">
        <v>0.97599999999999998</v>
      </c>
      <c r="S84" s="3">
        <v>0.17399999999999999</v>
      </c>
      <c r="T84" s="3">
        <v>0.02</v>
      </c>
      <c r="U84" s="3">
        <v>0</v>
      </c>
      <c r="V84" s="3">
        <v>2.7916959887403232</v>
      </c>
      <c r="W84" s="3">
        <v>1.7000000000000001E-2</v>
      </c>
      <c r="X84" s="3">
        <v>0.46009786499343586</v>
      </c>
      <c r="Y84" s="3">
        <v>-1.1754509426275044</v>
      </c>
      <c r="Z84" s="3">
        <v>-3.8363892806770098E-3</v>
      </c>
      <c r="AA84" s="3">
        <f t="shared" si="6"/>
        <v>100.24950652182558</v>
      </c>
      <c r="AC84" s="9">
        <v>5.6656417932067244E-4</v>
      </c>
      <c r="AD84" s="9">
        <v>3.0240041347896551</v>
      </c>
      <c r="AE84" s="9">
        <v>0</v>
      </c>
      <c r="AF84" s="9">
        <v>3.0245706989689758</v>
      </c>
      <c r="AG84" s="9">
        <v>0</v>
      </c>
      <c r="AH84" s="9">
        <v>0</v>
      </c>
      <c r="AI84" s="9">
        <v>2.6784481262611418E-4</v>
      </c>
      <c r="AJ84" s="9">
        <v>6.1878773929445927E-5</v>
      </c>
      <c r="AK84" s="9">
        <v>1.6276922663803959E-3</v>
      </c>
      <c r="AL84" s="9">
        <v>2.2005894975659244E-3</v>
      </c>
      <c r="AM84" s="9">
        <v>0</v>
      </c>
      <c r="AN84" s="9">
        <v>0</v>
      </c>
      <c r="AO84" s="9">
        <v>0</v>
      </c>
      <c r="AP84" s="9">
        <v>4.8769117384366991</v>
      </c>
      <c r="AQ84" s="9">
        <v>0</v>
      </c>
      <c r="AR84" s="9">
        <v>0</v>
      </c>
      <c r="AS84" s="9">
        <v>6.9345697880702648E-2</v>
      </c>
      <c r="AT84" s="9">
        <v>1.2206445279680164E-2</v>
      </c>
      <c r="AU84" s="9">
        <v>3.2528259738895397E-3</v>
      </c>
      <c r="AV84" s="9">
        <v>0</v>
      </c>
      <c r="AW84" s="9">
        <f t="shared" si="7"/>
        <v>4.9658747129214733</v>
      </c>
      <c r="AX84" s="9">
        <v>0.25744482678659697</v>
      </c>
      <c r="AY84" s="9">
        <v>0.74058330845005393</v>
      </c>
      <c r="AZ84" s="9">
        <v>1.9718647633491264E-3</v>
      </c>
      <c r="BA84" s="9">
        <v>1</v>
      </c>
      <c r="BB84" s="47"/>
    </row>
    <row r="85" spans="1:54" x14ac:dyDescent="0.15">
      <c r="B85" s="2">
        <v>4</v>
      </c>
      <c r="C85" s="3">
        <v>7.0000000000000001E-3</v>
      </c>
      <c r="D85" s="3">
        <v>42.543999999999997</v>
      </c>
      <c r="E85" s="3">
        <v>0</v>
      </c>
      <c r="F85" s="3">
        <v>0</v>
      </c>
      <c r="G85" s="3">
        <v>1E-3</v>
      </c>
      <c r="H85" s="3">
        <v>8.0000000000000002E-3</v>
      </c>
      <c r="I85" s="3">
        <v>6.2E-2</v>
      </c>
      <c r="J85" s="3">
        <v>0</v>
      </c>
      <c r="K85" s="3">
        <v>0</v>
      </c>
      <c r="L85" s="3">
        <v>2.5000000000000001E-2</v>
      </c>
      <c r="M85" s="3">
        <v>0</v>
      </c>
      <c r="N85" s="3">
        <v>0</v>
      </c>
      <c r="O85" s="3">
        <v>54.2</v>
      </c>
      <c r="P85" s="3">
        <v>2.5999999999999999E-2</v>
      </c>
      <c r="Q85" s="3">
        <v>0</v>
      </c>
      <c r="R85" s="3">
        <v>1.1919999999999999</v>
      </c>
      <c r="S85" s="3">
        <v>0.127</v>
      </c>
      <c r="T85" s="3" t="s">
        <v>39</v>
      </c>
      <c r="U85" s="3">
        <v>0</v>
      </c>
      <c r="V85" s="3">
        <v>2.4841660802251933</v>
      </c>
      <c r="W85" s="3">
        <v>1.0999999999999999E-2</v>
      </c>
      <c r="X85" s="3">
        <v>0.60516854657199937</v>
      </c>
      <c r="Y85" s="3">
        <v>-1.0459646653579759</v>
      </c>
      <c r="Z85" s="3">
        <v>-2.4823695345557121E-3</v>
      </c>
      <c r="AA85" s="3">
        <f t="shared" si="6"/>
        <v>100.23688759190465</v>
      </c>
      <c r="AC85" s="9">
        <v>4.4114821191452107E-4</v>
      </c>
      <c r="AD85" s="9">
        <v>3.0246458041130584</v>
      </c>
      <c r="AE85" s="9">
        <v>0</v>
      </c>
      <c r="AF85" s="9">
        <v>3.025086952324973</v>
      </c>
      <c r="AG85" s="9">
        <v>0</v>
      </c>
      <c r="AH85" s="9">
        <v>9.8973648591499928E-5</v>
      </c>
      <c r="AI85" s="9">
        <v>3.5752124666042773E-4</v>
      </c>
      <c r="AJ85" s="9">
        <v>1.9203627510605301E-3</v>
      </c>
      <c r="AK85" s="9">
        <v>0</v>
      </c>
      <c r="AL85" s="9">
        <v>0</v>
      </c>
      <c r="AM85" s="9">
        <v>7.4977811750022102E-4</v>
      </c>
      <c r="AN85" s="9">
        <v>0</v>
      </c>
      <c r="AO85" s="9">
        <v>0</v>
      </c>
      <c r="AP85" s="9">
        <v>4.8768148610554842</v>
      </c>
      <c r="AQ85" s="9">
        <v>1.266068275380219E-3</v>
      </c>
      <c r="AR85" s="9">
        <v>0</v>
      </c>
      <c r="AS85" s="9">
        <v>8.4786330669602422E-2</v>
      </c>
      <c r="AT85" s="9">
        <v>8.919151910748005E-3</v>
      </c>
      <c r="AU85" s="9">
        <v>0</v>
      </c>
      <c r="AV85" s="9">
        <v>0</v>
      </c>
      <c r="AW85" s="9">
        <f t="shared" si="7"/>
        <v>4.9749130476750274</v>
      </c>
      <c r="AX85" s="9">
        <v>0.338992569314156</v>
      </c>
      <c r="AY85" s="9">
        <v>0.6597301075757166</v>
      </c>
      <c r="AZ85" s="9">
        <v>1.277323110127408E-3</v>
      </c>
      <c r="BA85" s="9">
        <v>1</v>
      </c>
      <c r="BB85" s="47"/>
    </row>
    <row r="86" spans="1:54" x14ac:dyDescent="0.15">
      <c r="B86" s="2">
        <v>5</v>
      </c>
      <c r="C86" s="3">
        <v>8.0000000000000002E-3</v>
      </c>
      <c r="D86" s="3">
        <v>42.478000000000002</v>
      </c>
      <c r="E86" s="3">
        <v>0</v>
      </c>
      <c r="F86" s="3">
        <v>0</v>
      </c>
      <c r="G86" s="3">
        <v>0</v>
      </c>
      <c r="H86" s="3">
        <v>1.7999999999999999E-2</v>
      </c>
      <c r="I86" s="3">
        <v>5.3999999999999999E-2</v>
      </c>
      <c r="J86" s="3">
        <v>6.8000000000000005E-2</v>
      </c>
      <c r="K86" s="3">
        <v>0</v>
      </c>
      <c r="L86" s="3">
        <v>0</v>
      </c>
      <c r="M86" s="3">
        <v>0</v>
      </c>
      <c r="N86" s="3">
        <v>0</v>
      </c>
      <c r="O86" s="3">
        <v>53.917999999999999</v>
      </c>
      <c r="P86" s="3">
        <v>0</v>
      </c>
      <c r="Q86" s="3">
        <v>0</v>
      </c>
      <c r="R86" s="3">
        <v>0.91100000000000003</v>
      </c>
      <c r="S86" s="3">
        <v>0.13600000000000001</v>
      </c>
      <c r="T86" s="3" t="s">
        <v>39</v>
      </c>
      <c r="U86" s="3">
        <v>0</v>
      </c>
      <c r="V86" s="3">
        <v>2.6389866291344122</v>
      </c>
      <c r="W86" s="3">
        <v>1.4E-2</v>
      </c>
      <c r="X86" s="3">
        <v>0.52017065294371212</v>
      </c>
      <c r="Y86" s="3">
        <v>-1.1111522648986998</v>
      </c>
      <c r="Z86" s="3">
        <v>-3.1593794076163607E-3</v>
      </c>
      <c r="AA86" s="3">
        <f t="shared" si="6"/>
        <v>99.641845637771794</v>
      </c>
      <c r="AC86" s="9">
        <v>5.0728815495760182E-4</v>
      </c>
      <c r="AD86" s="9">
        <v>3.0386348664992053</v>
      </c>
      <c r="AE86" s="9">
        <v>0</v>
      </c>
      <c r="AF86" s="9">
        <v>3.0391421546541628</v>
      </c>
      <c r="AG86" s="9">
        <v>0</v>
      </c>
      <c r="AH86" s="9">
        <v>0</v>
      </c>
      <c r="AI86" s="9">
        <v>8.0939892950975076E-4</v>
      </c>
      <c r="AJ86" s="9">
        <v>1.6829204791434388E-3</v>
      </c>
      <c r="AK86" s="9">
        <v>2.1036015120932173E-3</v>
      </c>
      <c r="AL86" s="9">
        <v>0</v>
      </c>
      <c r="AM86" s="9">
        <v>0</v>
      </c>
      <c r="AN86" s="9">
        <v>0</v>
      </c>
      <c r="AO86" s="9">
        <v>0</v>
      </c>
      <c r="AP86" s="9">
        <v>4.8814518307022121</v>
      </c>
      <c r="AQ86" s="9">
        <v>0</v>
      </c>
      <c r="AR86" s="9">
        <v>0</v>
      </c>
      <c r="AS86" s="9">
        <v>6.5199792510365673E-2</v>
      </c>
      <c r="AT86" s="9">
        <v>9.6103012125125179E-3</v>
      </c>
      <c r="AU86" s="9">
        <v>0</v>
      </c>
      <c r="AV86" s="9">
        <v>0</v>
      </c>
      <c r="AW86" s="9">
        <f t="shared" si="7"/>
        <v>4.9608578453458358</v>
      </c>
      <c r="AX86" s="9">
        <v>0.29318242249309434</v>
      </c>
      <c r="AY86" s="9">
        <v>0.70518183713822258</v>
      </c>
      <c r="AZ86" s="9">
        <v>1.6357403686830449E-3</v>
      </c>
      <c r="BA86" s="9">
        <v>1</v>
      </c>
      <c r="BB86" s="47"/>
    </row>
    <row r="87" spans="1:54" x14ac:dyDescent="0.15">
      <c r="B87" s="2">
        <v>6</v>
      </c>
      <c r="C87" s="3">
        <v>0</v>
      </c>
      <c r="D87" s="3">
        <v>42.633000000000003</v>
      </c>
      <c r="E87" s="3">
        <v>0.03</v>
      </c>
      <c r="F87" s="3">
        <v>0.03</v>
      </c>
      <c r="G87" s="3">
        <v>0</v>
      </c>
      <c r="H87" s="3">
        <v>1.7000000000000001E-2</v>
      </c>
      <c r="I87" s="3">
        <v>0.01</v>
      </c>
      <c r="J87" s="3">
        <v>8.0000000000000002E-3</v>
      </c>
      <c r="K87" s="3">
        <v>4.2000000000000003E-2</v>
      </c>
      <c r="L87" s="3">
        <v>3.1E-2</v>
      </c>
      <c r="M87" s="3">
        <v>8.9999999999999993E-3</v>
      </c>
      <c r="N87" s="3">
        <v>0</v>
      </c>
      <c r="O87" s="3">
        <v>53.844999999999999</v>
      </c>
      <c r="P87" s="3">
        <v>2.9000000000000001E-2</v>
      </c>
      <c r="Q87" s="3">
        <v>0</v>
      </c>
      <c r="R87" s="3">
        <v>1.1579999999999999</v>
      </c>
      <c r="S87" s="3">
        <v>0.185</v>
      </c>
      <c r="T87" s="3" t="s">
        <v>39</v>
      </c>
      <c r="U87" s="3">
        <v>0</v>
      </c>
      <c r="V87" s="3">
        <v>2.4532019704433496</v>
      </c>
      <c r="W87" s="3">
        <v>1.7000000000000001E-2</v>
      </c>
      <c r="X87" s="3">
        <v>0.61467887226533846</v>
      </c>
      <c r="Y87" s="3">
        <v>-1.0329271454498314</v>
      </c>
      <c r="Z87" s="3">
        <v>-3.8363892806770098E-3</v>
      </c>
      <c r="AA87" s="3">
        <f t="shared" si="6"/>
        <v>100.07511730797818</v>
      </c>
      <c r="AC87" s="9">
        <v>0</v>
      </c>
      <c r="AD87" s="9">
        <v>3.0376536794122599</v>
      </c>
      <c r="AE87" s="9">
        <v>2.5248830134180665E-3</v>
      </c>
      <c r="AF87" s="9">
        <v>3.0401785624256781</v>
      </c>
      <c r="AG87" s="9">
        <v>0</v>
      </c>
      <c r="AH87" s="9">
        <v>0</v>
      </c>
      <c r="AI87" s="9">
        <v>7.6140714926816984E-4</v>
      </c>
      <c r="AJ87" s="9">
        <v>3.1041860569680995E-4</v>
      </c>
      <c r="AK87" s="9">
        <v>2.4650314069108023E-4</v>
      </c>
      <c r="AL87" s="9">
        <v>1.2879288435455871E-3</v>
      </c>
      <c r="AM87" s="9">
        <v>9.3177403970384765E-4</v>
      </c>
      <c r="AN87" s="9">
        <v>2.6102307555461425E-4</v>
      </c>
      <c r="AO87" s="9">
        <v>0</v>
      </c>
      <c r="AP87" s="9">
        <v>4.855551037506217</v>
      </c>
      <c r="AQ87" s="9">
        <v>1.4152655535064991E-3</v>
      </c>
      <c r="AR87" s="9">
        <v>0</v>
      </c>
      <c r="AS87" s="9">
        <v>8.2549472886012804E-2</v>
      </c>
      <c r="AT87" s="9">
        <v>1.302110161955519E-2</v>
      </c>
      <c r="AU87" s="9">
        <v>0</v>
      </c>
      <c r="AV87" s="9">
        <v>0</v>
      </c>
      <c r="AW87" s="9">
        <f t="shared" si="7"/>
        <v>4.9563359324197531</v>
      </c>
      <c r="AX87" s="9">
        <v>0.3450787980850808</v>
      </c>
      <c r="AY87" s="9">
        <v>0.65294280618536116</v>
      </c>
      <c r="AZ87" s="9">
        <v>1.9783957295580077E-3</v>
      </c>
      <c r="BA87" s="9">
        <v>1</v>
      </c>
      <c r="BB87" s="47"/>
    </row>
    <row r="88" spans="1:54" x14ac:dyDescent="0.15">
      <c r="B88" s="2">
        <v>7</v>
      </c>
      <c r="C88" s="3">
        <v>6.0000000000000001E-3</v>
      </c>
      <c r="D88" s="3">
        <v>42.758000000000003</v>
      </c>
      <c r="E88" s="3">
        <v>0.01</v>
      </c>
      <c r="F88" s="3">
        <v>0</v>
      </c>
      <c r="G88" s="3">
        <v>5.0000000000000001E-3</v>
      </c>
      <c r="H88" s="3">
        <v>1.6E-2</v>
      </c>
      <c r="I88" s="3">
        <v>0</v>
      </c>
      <c r="J88" s="3">
        <v>6.3E-2</v>
      </c>
      <c r="K88" s="3">
        <v>0</v>
      </c>
      <c r="L88" s="3">
        <v>1E-3</v>
      </c>
      <c r="M88" s="3">
        <v>0</v>
      </c>
      <c r="N88" s="3">
        <v>0</v>
      </c>
      <c r="O88" s="3">
        <v>54.311</v>
      </c>
      <c r="P88" s="3">
        <v>0.108</v>
      </c>
      <c r="Q88" s="3">
        <v>2.1999999999999999E-2</v>
      </c>
      <c r="R88" s="3">
        <v>1.0069999999999999</v>
      </c>
      <c r="S88" s="3">
        <v>0.16300000000000001</v>
      </c>
      <c r="T88" s="3" t="s">
        <v>39</v>
      </c>
      <c r="U88" s="3">
        <v>0</v>
      </c>
      <c r="V88" s="3">
        <v>2.4475721323011963</v>
      </c>
      <c r="W88" s="3">
        <v>6.0000000000000001E-3</v>
      </c>
      <c r="X88" s="3">
        <v>0.6287593987108977</v>
      </c>
      <c r="Y88" s="3">
        <v>-1.0305566872847143</v>
      </c>
      <c r="Z88" s="3">
        <v>-1.3540197461212975E-3</v>
      </c>
      <c r="AA88" s="3">
        <f t="shared" si="6"/>
        <v>100.51442082398127</v>
      </c>
      <c r="AC88" s="9">
        <v>3.7702773925344063E-4</v>
      </c>
      <c r="AD88" s="9">
        <v>3.0310224838804021</v>
      </c>
      <c r="AE88" s="9">
        <v>8.3733533055876811E-4</v>
      </c>
      <c r="AF88" s="9">
        <v>3.0322368469502141</v>
      </c>
      <c r="AG88" s="9">
        <v>0</v>
      </c>
      <c r="AH88" s="9">
        <v>4.9342955074215379E-4</v>
      </c>
      <c r="AI88" s="9">
        <v>7.1296370551536959E-4</v>
      </c>
      <c r="AJ88" s="9">
        <v>0</v>
      </c>
      <c r="AK88" s="9">
        <v>1.9313119595449832E-3</v>
      </c>
      <c r="AL88" s="9">
        <v>0</v>
      </c>
      <c r="AM88" s="9">
        <v>2.9903933819912142E-5</v>
      </c>
      <c r="AN88" s="9">
        <v>0</v>
      </c>
      <c r="AO88" s="9">
        <v>0</v>
      </c>
      <c r="AP88" s="9">
        <v>4.8725954107037186</v>
      </c>
      <c r="AQ88" s="9">
        <v>5.2437635981335134E-3</v>
      </c>
      <c r="AR88" s="9">
        <v>7.2188191886174088E-4</v>
      </c>
      <c r="AS88" s="9">
        <v>7.1419141598515659E-2</v>
      </c>
      <c r="AT88" s="9">
        <v>1.1414135257867379E-2</v>
      </c>
      <c r="AU88" s="9">
        <v>0</v>
      </c>
      <c r="AV88" s="9">
        <v>0</v>
      </c>
      <c r="AW88" s="9">
        <f t="shared" si="7"/>
        <v>4.9645619422267195</v>
      </c>
      <c r="AX88" s="9">
        <v>0.35118332891836002</v>
      </c>
      <c r="AY88" s="9">
        <v>0.64812197491037482</v>
      </c>
      <c r="AZ88" s="9">
        <v>6.9469617126519914E-4</v>
      </c>
      <c r="BA88" s="9">
        <v>1</v>
      </c>
      <c r="BB88" s="47"/>
    </row>
    <row r="89" spans="1:54" x14ac:dyDescent="0.15">
      <c r="B89" s="2">
        <v>8</v>
      </c>
      <c r="C89" s="3">
        <v>0</v>
      </c>
      <c r="D89" s="3">
        <v>42.392000000000003</v>
      </c>
      <c r="E89" s="3">
        <v>1.2999999999999999E-2</v>
      </c>
      <c r="F89" s="3">
        <v>4.1000000000000002E-2</v>
      </c>
      <c r="G89" s="3">
        <v>1E-3</v>
      </c>
      <c r="H89" s="3">
        <v>2.5999999999999999E-2</v>
      </c>
      <c r="I89" s="3">
        <v>6.0000000000000001E-3</v>
      </c>
      <c r="J89" s="3">
        <v>0.04</v>
      </c>
      <c r="K89" s="3">
        <v>0</v>
      </c>
      <c r="L89" s="3">
        <v>1.2E-2</v>
      </c>
      <c r="M89" s="3">
        <v>3.4000000000000002E-2</v>
      </c>
      <c r="N89" s="3">
        <v>0</v>
      </c>
      <c r="O89" s="3">
        <v>54.118000000000002</v>
      </c>
      <c r="P89" s="3">
        <v>0</v>
      </c>
      <c r="Q89" s="3">
        <v>5.5E-2</v>
      </c>
      <c r="R89" s="3">
        <v>1.171</v>
      </c>
      <c r="S89" s="3">
        <v>4.7E-2</v>
      </c>
      <c r="T89" s="3" t="s">
        <v>39</v>
      </c>
      <c r="U89" s="3">
        <v>0</v>
      </c>
      <c r="V89" s="3">
        <v>2.4039408866995071</v>
      </c>
      <c r="W89" s="3">
        <v>7.0000000000000001E-3</v>
      </c>
      <c r="X89" s="3">
        <v>0.6391546630700019</v>
      </c>
      <c r="Y89" s="3">
        <v>-1.0121856365050557</v>
      </c>
      <c r="Z89" s="3">
        <v>-1.5796897038081804E-3</v>
      </c>
      <c r="AA89" s="3">
        <f t="shared" si="6"/>
        <v>99.992330223560657</v>
      </c>
      <c r="AC89" s="9">
        <v>0</v>
      </c>
      <c r="AD89" s="9">
        <v>3.0220972356309548</v>
      </c>
      <c r="AE89" s="9">
        <v>1.0947010146931464E-3</v>
      </c>
      <c r="AF89" s="9">
        <v>3.0231919366456479</v>
      </c>
      <c r="AG89" s="9">
        <v>0</v>
      </c>
      <c r="AH89" s="9">
        <v>9.9244832462771663E-5</v>
      </c>
      <c r="AI89" s="9">
        <v>1.1651277322584604E-3</v>
      </c>
      <c r="AJ89" s="9">
        <v>1.8635075504764943E-4</v>
      </c>
      <c r="AK89" s="9">
        <v>1.2331747503312271E-3</v>
      </c>
      <c r="AL89" s="9">
        <v>0</v>
      </c>
      <c r="AM89" s="9">
        <v>3.6087959030477884E-4</v>
      </c>
      <c r="AN89" s="9">
        <v>9.8661445171414485E-4</v>
      </c>
      <c r="AO89" s="9">
        <v>0</v>
      </c>
      <c r="AP89" s="9">
        <v>4.8827787173521733</v>
      </c>
      <c r="AQ89" s="9">
        <v>0</v>
      </c>
      <c r="AR89" s="9">
        <v>1.81492601090625E-3</v>
      </c>
      <c r="AS89" s="9">
        <v>8.3520830209144567E-2</v>
      </c>
      <c r="AT89" s="9">
        <v>3.3098325319709711E-3</v>
      </c>
      <c r="AU89" s="9">
        <v>0</v>
      </c>
      <c r="AV89" s="9">
        <v>0</v>
      </c>
      <c r="AW89" s="9">
        <f t="shared" si="7"/>
        <v>4.9754556982163143</v>
      </c>
      <c r="AX89" s="9">
        <v>0.35901129734299242</v>
      </c>
      <c r="AY89" s="9">
        <v>0.64017363352305467</v>
      </c>
      <c r="AZ89" s="9">
        <v>8.1506913395289063E-4</v>
      </c>
      <c r="BA89" s="9">
        <v>1</v>
      </c>
      <c r="BB89" s="47"/>
    </row>
    <row r="90" spans="1:54" x14ac:dyDescent="0.15">
      <c r="B90" s="2">
        <v>9</v>
      </c>
      <c r="C90" s="3">
        <v>0</v>
      </c>
      <c r="D90" s="3">
        <v>42.963000000000001</v>
      </c>
      <c r="E90" s="3">
        <v>1.7000000000000001E-2</v>
      </c>
      <c r="F90" s="3">
        <v>2.9000000000000001E-2</v>
      </c>
      <c r="G90" s="3">
        <v>0</v>
      </c>
      <c r="H90" s="3" t="s">
        <v>39</v>
      </c>
      <c r="I90" s="3">
        <v>0</v>
      </c>
      <c r="J90" s="3">
        <v>0</v>
      </c>
      <c r="K90" s="3">
        <v>1.7000000000000001E-2</v>
      </c>
      <c r="L90" s="3">
        <v>0</v>
      </c>
      <c r="M90" s="3">
        <v>0</v>
      </c>
      <c r="N90" s="3">
        <v>0</v>
      </c>
      <c r="O90" s="3">
        <v>54.334000000000003</v>
      </c>
      <c r="P90" s="3">
        <v>3.2000000000000001E-2</v>
      </c>
      <c r="Q90" s="3">
        <v>0</v>
      </c>
      <c r="R90" s="3">
        <v>0.998</v>
      </c>
      <c r="S90" s="3">
        <v>0.105</v>
      </c>
      <c r="T90" s="3">
        <v>5.0000000000000001E-3</v>
      </c>
      <c r="U90" s="3">
        <v>0</v>
      </c>
      <c r="V90" s="3">
        <v>2.3919774806474314</v>
      </c>
      <c r="W90" s="3">
        <v>1.0999999999999999E-2</v>
      </c>
      <c r="X90" s="3">
        <v>0.65642257028952433</v>
      </c>
      <c r="Y90" s="3">
        <v>-1.0071484129041817</v>
      </c>
      <c r="Z90" s="3">
        <v>-2.4823695345557121E-3</v>
      </c>
      <c r="AA90" s="3">
        <f t="shared" si="6"/>
        <v>100.54976926849821</v>
      </c>
      <c r="AC90" s="9">
        <v>0</v>
      </c>
      <c r="AD90" s="9">
        <v>3.0415756450379789</v>
      </c>
      <c r="AE90" s="9">
        <v>1.4216103776965227E-3</v>
      </c>
      <c r="AF90" s="9">
        <v>3.0429972554156755</v>
      </c>
      <c r="AG90" s="9">
        <v>0</v>
      </c>
      <c r="AH90" s="9">
        <v>0</v>
      </c>
      <c r="AI90" s="9" t="s">
        <v>28</v>
      </c>
      <c r="AJ90" s="9">
        <v>0</v>
      </c>
      <c r="AK90" s="9">
        <v>0</v>
      </c>
      <c r="AL90" s="9">
        <v>5.1796827247296547E-4</v>
      </c>
      <c r="AM90" s="9">
        <v>0</v>
      </c>
      <c r="AN90" s="9">
        <v>0</v>
      </c>
      <c r="AO90" s="9">
        <v>0</v>
      </c>
      <c r="AP90" s="9">
        <v>4.8682904212992568</v>
      </c>
      <c r="AQ90" s="9">
        <v>1.5516779002729322E-3</v>
      </c>
      <c r="AR90" s="9">
        <v>0</v>
      </c>
      <c r="AS90" s="9">
        <v>7.0688366236244027E-2</v>
      </c>
      <c r="AT90" s="9">
        <v>7.3430579711769705E-3</v>
      </c>
      <c r="AU90" s="9">
        <v>8.1067827613675377E-4</v>
      </c>
      <c r="AV90" s="9">
        <v>0</v>
      </c>
      <c r="AW90" s="9">
        <f t="shared" si="7"/>
        <v>4.9492021699555604</v>
      </c>
      <c r="AX90" s="9">
        <v>0.366155156115898</v>
      </c>
      <c r="AY90" s="9">
        <v>0.63257289813676143</v>
      </c>
      <c r="AZ90" s="9">
        <v>1.2719457473406078E-3</v>
      </c>
      <c r="BA90" s="9">
        <v>1</v>
      </c>
      <c r="BB90" s="47"/>
    </row>
    <row r="91" spans="1:54" x14ac:dyDescent="0.15">
      <c r="B91" s="2">
        <v>10</v>
      </c>
      <c r="C91" s="3">
        <v>8.9999999999999993E-3</v>
      </c>
      <c r="D91" s="3">
        <v>42.537999999999997</v>
      </c>
      <c r="E91" s="3">
        <v>1.6E-2</v>
      </c>
      <c r="F91" s="3">
        <v>2.7E-2</v>
      </c>
      <c r="G91" s="3">
        <v>0</v>
      </c>
      <c r="H91" s="3">
        <v>2.5000000000000001E-2</v>
      </c>
      <c r="I91" s="3">
        <v>2.4E-2</v>
      </c>
      <c r="J91" s="3">
        <v>3.1E-2</v>
      </c>
      <c r="K91" s="3">
        <v>7.8E-2</v>
      </c>
      <c r="L91" s="3">
        <v>1.2E-2</v>
      </c>
      <c r="M91" s="3">
        <v>0.04</v>
      </c>
      <c r="N91" s="3">
        <v>2.5000000000000001E-2</v>
      </c>
      <c r="O91" s="3">
        <v>54.031999999999996</v>
      </c>
      <c r="P91" s="3">
        <v>0.10100000000000001</v>
      </c>
      <c r="Q91" s="3">
        <v>0</v>
      </c>
      <c r="R91" s="3">
        <v>1.167</v>
      </c>
      <c r="S91" s="3">
        <v>0.14499999999999999</v>
      </c>
      <c r="T91" s="3" t="s">
        <v>39</v>
      </c>
      <c r="U91" s="3">
        <v>0</v>
      </c>
      <c r="V91" s="3">
        <v>2.4574243490499645</v>
      </c>
      <c r="W91" s="3">
        <v>8.9999999999999993E-3</v>
      </c>
      <c r="X91" s="3">
        <v>0.61793298191991031</v>
      </c>
      <c r="Y91" s="3">
        <v>-1.0347049890736693</v>
      </c>
      <c r="Z91" s="3">
        <v>-2.0310296191819459E-3</v>
      </c>
      <c r="AA91" s="3">
        <f t="shared" si="6"/>
        <v>100.308621312277</v>
      </c>
      <c r="AC91" s="9">
        <v>5.672949383798663E-4</v>
      </c>
      <c r="AD91" s="9">
        <v>3.0247757846521965</v>
      </c>
      <c r="AE91" s="9">
        <v>1.343890068688553E-3</v>
      </c>
      <c r="AF91" s="9">
        <v>3.0266869696592646</v>
      </c>
      <c r="AG91" s="9">
        <v>0</v>
      </c>
      <c r="AH91" s="9">
        <v>0</v>
      </c>
      <c r="AI91" s="9">
        <v>1.1174595042957544E-3</v>
      </c>
      <c r="AJ91" s="9">
        <v>7.4350302806824539E-4</v>
      </c>
      <c r="AK91" s="9">
        <v>9.5327437712816045E-4</v>
      </c>
      <c r="AL91" s="9">
        <v>2.3870468219994345E-3</v>
      </c>
      <c r="AM91" s="9">
        <v>3.5995972767996482E-4</v>
      </c>
      <c r="AN91" s="9">
        <v>1.1577642642985602E-3</v>
      </c>
      <c r="AO91" s="9">
        <v>3.1303458049130348E-3</v>
      </c>
      <c r="AP91" s="9">
        <v>4.8625932340070666</v>
      </c>
      <c r="AQ91" s="9">
        <v>4.9190933957977863E-3</v>
      </c>
      <c r="AR91" s="9">
        <v>0</v>
      </c>
      <c r="AS91" s="9">
        <v>8.3023369866546903E-2</v>
      </c>
      <c r="AT91" s="9">
        <v>1.0185157709576459E-2</v>
      </c>
      <c r="AU91" s="9">
        <v>0</v>
      </c>
      <c r="AV91" s="9">
        <v>0</v>
      </c>
      <c r="AW91" s="9">
        <f t="shared" si="7"/>
        <v>4.9705702085073717</v>
      </c>
      <c r="AX91" s="9">
        <v>0.34620642474767904</v>
      </c>
      <c r="AY91" s="9">
        <v>0.65274830038089904</v>
      </c>
      <c r="AZ91" s="9">
        <v>1.0452748714218744E-3</v>
      </c>
      <c r="BA91" s="9">
        <v>1</v>
      </c>
      <c r="BB91" s="47"/>
    </row>
    <row r="92" spans="1:54" x14ac:dyDescent="0.15">
      <c r="B92" s="2">
        <v>11</v>
      </c>
      <c r="C92" s="3">
        <v>1.0999999999999999E-2</v>
      </c>
      <c r="D92" s="3">
        <v>42.47</v>
      </c>
      <c r="E92" s="3">
        <v>0</v>
      </c>
      <c r="F92" s="3">
        <v>0</v>
      </c>
      <c r="G92" s="3">
        <v>0</v>
      </c>
      <c r="H92" s="3">
        <v>6.3E-2</v>
      </c>
      <c r="I92" s="3">
        <v>2E-3</v>
      </c>
      <c r="J92" s="3">
        <v>1.4999999999999999E-2</v>
      </c>
      <c r="K92" s="3">
        <v>0.1</v>
      </c>
      <c r="L92" s="3">
        <v>0</v>
      </c>
      <c r="M92" s="3">
        <v>0</v>
      </c>
      <c r="N92" s="3">
        <v>0</v>
      </c>
      <c r="O92" s="3">
        <v>54.161999999999999</v>
      </c>
      <c r="P92" s="3">
        <v>3.9E-2</v>
      </c>
      <c r="Q92" s="3">
        <v>0</v>
      </c>
      <c r="R92" s="3">
        <v>1.1060000000000001</v>
      </c>
      <c r="S92" s="3">
        <v>0.16400000000000001</v>
      </c>
      <c r="T92" s="3" t="s">
        <v>39</v>
      </c>
      <c r="U92" s="3">
        <v>0</v>
      </c>
      <c r="V92" s="3">
        <v>2.4173117522871217</v>
      </c>
      <c r="W92" s="3">
        <v>0.01</v>
      </c>
      <c r="X92" s="3">
        <v>0.63546875264629588</v>
      </c>
      <c r="Y92" s="3">
        <v>-1.017815474647209</v>
      </c>
      <c r="Z92" s="3">
        <v>-2.2566995768688292E-3</v>
      </c>
      <c r="AA92" s="3">
        <f t="shared" si="6"/>
        <v>100.16370833070934</v>
      </c>
      <c r="AC92" s="9">
        <v>6.9385589350283818E-4</v>
      </c>
      <c r="AD92" s="9">
        <v>3.0220982455527547</v>
      </c>
      <c r="AE92" s="9">
        <v>0</v>
      </c>
      <c r="AF92" s="9">
        <v>3.0227921014462575</v>
      </c>
      <c r="AG92" s="9">
        <v>0</v>
      </c>
      <c r="AH92" s="9">
        <v>0</v>
      </c>
      <c r="AI92" s="9">
        <v>2.8180100105935175E-3</v>
      </c>
      <c r="AJ92" s="9">
        <v>6.2002855724997271E-5</v>
      </c>
      <c r="AK92" s="9">
        <v>4.615913717256692E-4</v>
      </c>
      <c r="AL92" s="9">
        <v>3.0625030663246709E-3</v>
      </c>
      <c r="AM92" s="9">
        <v>0</v>
      </c>
      <c r="AN92" s="9">
        <v>0</v>
      </c>
      <c r="AO92" s="9">
        <v>0</v>
      </c>
      <c r="AP92" s="9">
        <v>4.8777752766752069</v>
      </c>
      <c r="AQ92" s="9">
        <v>1.9008090834122568E-3</v>
      </c>
      <c r="AR92" s="9">
        <v>0</v>
      </c>
      <c r="AS92" s="9">
        <v>7.8739893885467385E-2</v>
      </c>
      <c r="AT92" s="9">
        <v>1.1527995573244071E-2</v>
      </c>
      <c r="AU92" s="9">
        <v>0</v>
      </c>
      <c r="AV92" s="9">
        <v>0</v>
      </c>
      <c r="AW92" s="9">
        <f t="shared" si="7"/>
        <v>4.9763480825216995</v>
      </c>
      <c r="AX92" s="9">
        <v>0.35628549700735335</v>
      </c>
      <c r="AY92" s="9">
        <v>0.64255225662468185</v>
      </c>
      <c r="AZ92" s="9">
        <v>1.1622463679647891E-3</v>
      </c>
      <c r="BA92" s="9">
        <v>1</v>
      </c>
      <c r="BB92" s="47"/>
    </row>
    <row r="93" spans="1:54" x14ac:dyDescent="0.15">
      <c r="B93" s="2">
        <v>12</v>
      </c>
      <c r="C93" s="3">
        <v>0</v>
      </c>
      <c r="D93" s="3">
        <v>42.551000000000002</v>
      </c>
      <c r="E93" s="3">
        <v>2.5000000000000001E-2</v>
      </c>
      <c r="F93" s="3">
        <v>5.0000000000000001E-3</v>
      </c>
      <c r="G93" s="3">
        <v>7.0000000000000001E-3</v>
      </c>
      <c r="H93" s="3">
        <v>1.6E-2</v>
      </c>
      <c r="I93" s="3">
        <v>2.5000000000000001E-2</v>
      </c>
      <c r="J93" s="3">
        <v>1.6E-2</v>
      </c>
      <c r="K93" s="3">
        <v>0</v>
      </c>
      <c r="L93" s="3">
        <v>0.02</v>
      </c>
      <c r="M93" s="3">
        <v>0</v>
      </c>
      <c r="N93" s="3">
        <v>5.0000000000000001E-3</v>
      </c>
      <c r="O93" s="3">
        <v>54.392000000000003</v>
      </c>
      <c r="P93" s="3">
        <v>1.4E-2</v>
      </c>
      <c r="Q93" s="3">
        <v>9.1999999999999998E-2</v>
      </c>
      <c r="R93" s="3">
        <v>0.72899999999999998</v>
      </c>
      <c r="S93" s="3">
        <v>0.189</v>
      </c>
      <c r="T93" s="3">
        <v>0</v>
      </c>
      <c r="U93" s="3">
        <v>4.0000000000000001E-3</v>
      </c>
      <c r="V93" s="3">
        <v>1.8634764250527798</v>
      </c>
      <c r="W93" s="3">
        <v>7.0000000000000001E-3</v>
      </c>
      <c r="X93" s="3">
        <v>0.89921663196075907</v>
      </c>
      <c r="Y93" s="3">
        <v>-0.78462165265380202</v>
      </c>
      <c r="Z93" s="3">
        <v>-1.5796897038081804E-3</v>
      </c>
      <c r="AA93" s="3">
        <f t="shared" si="6"/>
        <v>100.07349171465594</v>
      </c>
      <c r="AC93" s="9">
        <v>0</v>
      </c>
      <c r="AD93" s="9">
        <v>3.0269261053225023</v>
      </c>
      <c r="AE93" s="9">
        <v>2.100679018838435E-3</v>
      </c>
      <c r="AF93" s="9">
        <v>3.0290267843413408</v>
      </c>
      <c r="AG93" s="9">
        <v>0</v>
      </c>
      <c r="AH93" s="9">
        <v>6.9322379857451172E-4</v>
      </c>
      <c r="AI93" s="9">
        <v>7.1546384952847768E-4</v>
      </c>
      <c r="AJ93" s="9">
        <v>7.7479611757726749E-4</v>
      </c>
      <c r="AK93" s="9">
        <v>4.9221193027223142E-4</v>
      </c>
      <c r="AL93" s="9">
        <v>0</v>
      </c>
      <c r="AM93" s="9">
        <v>6.0017595401644049E-4</v>
      </c>
      <c r="AN93" s="9">
        <v>0</v>
      </c>
      <c r="AO93" s="9">
        <v>6.2632282515851466E-4</v>
      </c>
      <c r="AP93" s="9">
        <v>4.8969746249203787</v>
      </c>
      <c r="AQ93" s="9">
        <v>6.8213079682079574E-4</v>
      </c>
      <c r="AR93" s="9">
        <v>3.0293648608945797E-3</v>
      </c>
      <c r="AS93" s="9">
        <v>5.188394098621725E-2</v>
      </c>
      <c r="AT93" s="9">
        <v>1.3281205216813257E-2</v>
      </c>
      <c r="AU93" s="9">
        <v>0</v>
      </c>
      <c r="AV93" s="9">
        <v>4.2878365407140583E-4</v>
      </c>
      <c r="AW93" s="9">
        <f t="shared" si="7"/>
        <v>4.9701822449103243</v>
      </c>
      <c r="AX93" s="9">
        <v>0.5040040255681002</v>
      </c>
      <c r="AY93" s="9">
        <v>0.49518265346579082</v>
      </c>
      <c r="AZ93" s="9">
        <v>8.1332096610904213E-4</v>
      </c>
      <c r="BA93" s="9">
        <v>1</v>
      </c>
      <c r="BB93" s="47"/>
    </row>
    <row r="94" spans="1:54" x14ac:dyDescent="0.15">
      <c r="B94" s="2">
        <v>13</v>
      </c>
      <c r="C94" s="3">
        <v>0</v>
      </c>
      <c r="D94" s="3">
        <v>41.494</v>
      </c>
      <c r="E94" s="3">
        <v>7.0000000000000007E-2</v>
      </c>
      <c r="F94" s="3">
        <v>2.5000000000000001E-2</v>
      </c>
      <c r="G94" s="3">
        <v>0.02</v>
      </c>
      <c r="H94" s="3">
        <v>8.0000000000000002E-3</v>
      </c>
      <c r="I94" s="3">
        <v>0</v>
      </c>
      <c r="J94" s="3">
        <v>2.1999999999999999E-2</v>
      </c>
      <c r="K94" s="3">
        <v>0</v>
      </c>
      <c r="L94" s="3">
        <v>0.01</v>
      </c>
      <c r="M94" s="3">
        <v>0</v>
      </c>
      <c r="N94" s="3">
        <v>0</v>
      </c>
      <c r="O94" s="3">
        <v>54.116</v>
      </c>
      <c r="P94" s="3">
        <v>1.7999999999999999E-2</v>
      </c>
      <c r="Q94" s="3">
        <v>0</v>
      </c>
      <c r="R94" s="3">
        <v>0.72799999999999998</v>
      </c>
      <c r="S94" s="3">
        <v>5.1999999999999998E-2</v>
      </c>
      <c r="T94" s="3">
        <v>6.0000000000000001E-3</v>
      </c>
      <c r="U94" s="3">
        <v>0.13600000000000001</v>
      </c>
      <c r="V94" s="3">
        <v>2.0190007037297679</v>
      </c>
      <c r="W94" s="3">
        <v>8.0000000000000002E-3</v>
      </c>
      <c r="X94" s="3">
        <v>0.80489453702377589</v>
      </c>
      <c r="Y94" s="3">
        <v>-0.85010555946516542</v>
      </c>
      <c r="Z94" s="3">
        <v>-1.8053596614950635E-3</v>
      </c>
      <c r="AA94" s="3">
        <f t="shared" si="6"/>
        <v>98.684984321626885</v>
      </c>
      <c r="AC94" s="9">
        <v>0</v>
      </c>
      <c r="AD94" s="9">
        <v>2.9858423789175688</v>
      </c>
      <c r="AE94" s="9">
        <v>5.949866980692383E-3</v>
      </c>
      <c r="AF94" s="9">
        <v>2.9917922458982611</v>
      </c>
      <c r="AG94" s="9">
        <v>0</v>
      </c>
      <c r="AH94" s="9">
        <v>2.0035258339260436E-3</v>
      </c>
      <c r="AI94" s="9">
        <v>3.6186553898707628E-4</v>
      </c>
      <c r="AJ94" s="9">
        <v>0</v>
      </c>
      <c r="AK94" s="9">
        <v>6.8461177010318945E-4</v>
      </c>
      <c r="AL94" s="9">
        <v>0</v>
      </c>
      <c r="AM94" s="9">
        <v>3.0355551189675779E-4</v>
      </c>
      <c r="AN94" s="9">
        <v>0</v>
      </c>
      <c r="AO94" s="9">
        <v>0</v>
      </c>
      <c r="AP94" s="9">
        <v>4.9284237394992525</v>
      </c>
      <c r="AQ94" s="9">
        <v>8.8715939118188787E-4</v>
      </c>
      <c r="AR94" s="9">
        <v>0</v>
      </c>
      <c r="AS94" s="9">
        <v>5.2411469314231414E-2</v>
      </c>
      <c r="AT94" s="9">
        <v>3.6963114200486429E-3</v>
      </c>
      <c r="AU94" s="9">
        <v>9.8879744156574233E-4</v>
      </c>
      <c r="AV94" s="9">
        <v>1.4747101362329637E-2</v>
      </c>
      <c r="AW94" s="9">
        <f t="shared" si="7"/>
        <v>5.0045081370835227</v>
      </c>
      <c r="AX94" s="9">
        <v>0.45635013281946168</v>
      </c>
      <c r="AY94" s="9">
        <v>0.54270961696395659</v>
      </c>
      <c r="AZ94" s="9">
        <v>9.4025021658168282E-4</v>
      </c>
      <c r="BA94" s="9">
        <v>1</v>
      </c>
      <c r="BB94" s="47"/>
    </row>
    <row r="95" spans="1:54" x14ac:dyDescent="0.15">
      <c r="B95" s="2">
        <v>14</v>
      </c>
      <c r="C95" s="3" t="s">
        <v>39</v>
      </c>
      <c r="D95" s="3">
        <v>42.332999999999998</v>
      </c>
      <c r="E95" s="3">
        <v>0</v>
      </c>
      <c r="F95" s="3">
        <v>0</v>
      </c>
      <c r="G95" s="3">
        <v>0</v>
      </c>
      <c r="H95" s="3">
        <v>2.5000000000000001E-2</v>
      </c>
      <c r="I95" s="3">
        <v>0.03</v>
      </c>
      <c r="J95" s="3">
        <v>4.0000000000000001E-3</v>
      </c>
      <c r="K95" s="3">
        <v>6.0999999999999999E-2</v>
      </c>
      <c r="L95" s="3">
        <v>4.0000000000000001E-3</v>
      </c>
      <c r="M95" s="3">
        <v>0</v>
      </c>
      <c r="N95" s="3">
        <v>1.2E-2</v>
      </c>
      <c r="O95" s="3">
        <v>53.689</v>
      </c>
      <c r="P95" s="3">
        <v>9.1999999999999998E-2</v>
      </c>
      <c r="Q95" s="3">
        <v>0</v>
      </c>
      <c r="R95" s="3">
        <v>1.238</v>
      </c>
      <c r="S95" s="3">
        <v>8.1000000000000003E-2</v>
      </c>
      <c r="T95" s="3">
        <v>1.4E-2</v>
      </c>
      <c r="U95" s="3">
        <v>3.0000000000000001E-3</v>
      </c>
      <c r="V95" s="3">
        <v>2.6745692913180594</v>
      </c>
      <c r="W95" s="3">
        <v>3.8760000000000001E-3</v>
      </c>
      <c r="X95" s="3">
        <v>0.50462618627384592</v>
      </c>
      <c r="Y95" s="3">
        <v>-1.1261344384497092</v>
      </c>
      <c r="Z95" s="3">
        <v>-8.7469675599435815E-4</v>
      </c>
      <c r="AA95" s="3">
        <f t="shared" si="6"/>
        <v>99.642062342386183</v>
      </c>
      <c r="AC95" s="9" t="s">
        <v>28</v>
      </c>
      <c r="AD95" s="9">
        <v>3.0295829008769908</v>
      </c>
      <c r="AE95" s="9">
        <v>0</v>
      </c>
      <c r="AF95" s="9">
        <v>3.0295829008769908</v>
      </c>
      <c r="AG95" s="9">
        <v>0</v>
      </c>
      <c r="AH95" s="9">
        <v>0</v>
      </c>
      <c r="AI95" s="9">
        <v>1.1246553858500609E-3</v>
      </c>
      <c r="AJ95" s="9">
        <v>9.3536352066708858E-4</v>
      </c>
      <c r="AK95" s="9">
        <v>1.2379522430940902E-4</v>
      </c>
      <c r="AL95" s="9">
        <v>1.8788142429596224E-3</v>
      </c>
      <c r="AM95" s="9">
        <v>1.2075922956436386E-4</v>
      </c>
      <c r="AN95" s="9">
        <v>0</v>
      </c>
      <c r="AO95" s="9">
        <v>1.5122417614747592E-3</v>
      </c>
      <c r="AP95" s="9">
        <v>4.8628389525655304</v>
      </c>
      <c r="AQ95" s="9">
        <v>4.5096121883779023E-3</v>
      </c>
      <c r="AR95" s="9">
        <v>0</v>
      </c>
      <c r="AS95" s="9">
        <v>8.8641647543896571E-2</v>
      </c>
      <c r="AT95" s="9">
        <v>5.7262782650973074E-3</v>
      </c>
      <c r="AU95" s="9">
        <v>2.2945965617296245E-3</v>
      </c>
      <c r="AV95" s="9">
        <v>3.2352752161017074E-4</v>
      </c>
      <c r="AW95" s="9">
        <f t="shared" si="7"/>
        <v>4.9700302440110677</v>
      </c>
      <c r="AX95" s="9">
        <v>0.28454516077847558</v>
      </c>
      <c r="AY95" s="9">
        <v>0.71500177533866027</v>
      </c>
      <c r="AZ95" s="9">
        <v>4.5306388286417648E-4</v>
      </c>
      <c r="BA95" s="9">
        <v>1</v>
      </c>
      <c r="BB95" s="47"/>
    </row>
    <row r="96" spans="1:54" s="18" customFormat="1" ht="15" customHeight="1" x14ac:dyDescent="0.15">
      <c r="A96" s="48" t="s">
        <v>85</v>
      </c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3"/>
      <c r="Y96" s="53"/>
      <c r="Z96" s="53"/>
      <c r="AA96" s="53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49"/>
    </row>
    <row r="97" spans="2:54" x14ac:dyDescent="0.15">
      <c r="B97" s="2">
        <v>15</v>
      </c>
      <c r="C97" s="3" t="s">
        <v>39</v>
      </c>
      <c r="D97" s="3">
        <v>42.197000000000003</v>
      </c>
      <c r="E97" s="3">
        <v>0</v>
      </c>
      <c r="F97" s="3">
        <v>0</v>
      </c>
      <c r="G97" s="3">
        <v>0</v>
      </c>
      <c r="H97" s="3">
        <v>1.2E-2</v>
      </c>
      <c r="I97" s="3">
        <v>1.6E-2</v>
      </c>
      <c r="J97" s="9">
        <v>1.7000000000000001E-2</v>
      </c>
      <c r="K97" s="3">
        <v>0.01</v>
      </c>
      <c r="L97" s="3">
        <v>0</v>
      </c>
      <c r="M97" s="3">
        <v>0</v>
      </c>
      <c r="N97" s="3">
        <v>0</v>
      </c>
      <c r="O97" s="3">
        <v>53.698</v>
      </c>
      <c r="P97" s="3">
        <v>0.31900000000000001</v>
      </c>
      <c r="Q97" s="3">
        <v>0.13100000000000001</v>
      </c>
      <c r="R97" s="3">
        <v>1.454</v>
      </c>
      <c r="S97" s="3">
        <v>0.22700000000000001</v>
      </c>
      <c r="T97" s="3">
        <v>4.0000000000000001E-3</v>
      </c>
      <c r="U97" s="3">
        <v>1.4E-2</v>
      </c>
      <c r="V97" s="3">
        <v>2.2727578390639862</v>
      </c>
      <c r="W97" s="3">
        <v>6.4600000000000005E-3</v>
      </c>
      <c r="X97" s="3">
        <v>0.70120412104993257</v>
      </c>
      <c r="Y97" s="3">
        <v>-0.95695066907957305</v>
      </c>
      <c r="Z97" s="3">
        <v>-1.4578279266572638E-3</v>
      </c>
      <c r="AA97" s="3">
        <f t="shared" ref="AA97:AA112" si="8">SUM(D97:Z97)</f>
        <v>100.12101346310769</v>
      </c>
      <c r="AC97" s="9" t="s">
        <v>28</v>
      </c>
      <c r="AD97" s="9">
        <v>3.0086295160191088</v>
      </c>
      <c r="AE97" s="9">
        <v>0</v>
      </c>
      <c r="AF97" s="9">
        <v>3.0086295160191088</v>
      </c>
      <c r="AG97" s="9">
        <v>0</v>
      </c>
      <c r="AH97" s="9">
        <v>0</v>
      </c>
      <c r="AI97" s="9">
        <v>5.3782879006378421E-4</v>
      </c>
      <c r="AJ97" s="9">
        <v>4.9700699127685252E-4</v>
      </c>
      <c r="AK97" s="9">
        <v>5.2417482966837738E-4</v>
      </c>
      <c r="AL97" s="9">
        <v>3.068579295607571E-4</v>
      </c>
      <c r="AM97" s="9">
        <v>0</v>
      </c>
      <c r="AN97" s="9">
        <v>0</v>
      </c>
      <c r="AO97" s="9">
        <v>0</v>
      </c>
      <c r="AP97" s="9">
        <v>4.845582855538261</v>
      </c>
      <c r="AQ97" s="9">
        <v>1.557849118631674E-2</v>
      </c>
      <c r="AR97" s="9">
        <v>4.323447004366327E-3</v>
      </c>
      <c r="AS97" s="9">
        <v>0.10372057672696318</v>
      </c>
      <c r="AT97" s="9">
        <v>1.5988091622906223E-2</v>
      </c>
      <c r="AU97" s="9">
        <v>6.5316309122146247E-4</v>
      </c>
      <c r="AV97" s="9">
        <v>1.5041853459983592E-3</v>
      </c>
      <c r="AW97" s="9">
        <f>SUM(AG97:AV97)</f>
        <v>4.9892166790566028</v>
      </c>
      <c r="AX97" s="9">
        <v>0.39392108013668969</v>
      </c>
      <c r="AY97" s="9">
        <v>0.60532661904555596</v>
      </c>
      <c r="AZ97" s="9">
        <v>7.5230081775432413E-4</v>
      </c>
      <c r="BA97" s="9">
        <v>1</v>
      </c>
      <c r="BB97" s="47"/>
    </row>
    <row r="98" spans="2:54" x14ac:dyDescent="0.15">
      <c r="B98" s="2">
        <v>16</v>
      </c>
      <c r="C98" s="3" t="s">
        <v>39</v>
      </c>
      <c r="D98" s="3">
        <v>42.247</v>
      </c>
      <c r="E98" s="3">
        <v>0</v>
      </c>
      <c r="F98" s="3">
        <v>0</v>
      </c>
      <c r="G98" s="3">
        <v>8.9999999999999993E-3</v>
      </c>
      <c r="H98" s="3">
        <v>5.5E-2</v>
      </c>
      <c r="I98" s="3">
        <v>2.9000000000000001E-2</v>
      </c>
      <c r="J98" s="9">
        <v>2.1000000000000001E-2</v>
      </c>
      <c r="K98" s="3">
        <v>5.6000000000000001E-2</v>
      </c>
      <c r="L98" s="3">
        <v>0</v>
      </c>
      <c r="M98" s="3">
        <v>0</v>
      </c>
      <c r="N98" s="3">
        <v>1.9E-2</v>
      </c>
      <c r="O98" s="3">
        <v>53.933</v>
      </c>
      <c r="P98" s="3">
        <v>0.33300000000000002</v>
      </c>
      <c r="Q98" s="3">
        <v>8.0000000000000002E-3</v>
      </c>
      <c r="R98" s="3">
        <v>1.325</v>
      </c>
      <c r="S98" s="3">
        <v>0.24199999999999999</v>
      </c>
      <c r="T98" s="3">
        <v>5.0000000000000001E-3</v>
      </c>
      <c r="U98" s="3">
        <v>1.2E-2</v>
      </c>
      <c r="V98" s="3">
        <v>2.2544631939198179</v>
      </c>
      <c r="W98" s="3">
        <v>2.5840000000000002E-2</v>
      </c>
      <c r="X98" s="3">
        <v>0.71030588918831172</v>
      </c>
      <c r="Y98" s="3">
        <v>-0.94924766059781795</v>
      </c>
      <c r="Z98" s="3">
        <v>-5.8313117066290552E-3</v>
      </c>
      <c r="AA98" s="3">
        <f t="shared" si="8"/>
        <v>100.32953011080367</v>
      </c>
      <c r="AC98" s="9" t="s">
        <v>28</v>
      </c>
      <c r="AD98" s="9">
        <v>3.0046903489546644</v>
      </c>
      <c r="AE98" s="9">
        <v>0</v>
      </c>
      <c r="AF98" s="9">
        <v>3.0046903489546644</v>
      </c>
      <c r="AG98" s="9">
        <v>0</v>
      </c>
      <c r="AH98" s="9">
        <v>8.9110674836155818E-4</v>
      </c>
      <c r="AI98" s="9">
        <v>2.4589075541204207E-3</v>
      </c>
      <c r="AJ98" s="9">
        <v>8.9858098563472581E-4</v>
      </c>
      <c r="AK98" s="9">
        <v>6.4589697036956007E-4</v>
      </c>
      <c r="AL98" s="9">
        <v>1.7141234203677314E-3</v>
      </c>
      <c r="AM98" s="9">
        <v>0</v>
      </c>
      <c r="AN98" s="9">
        <v>0</v>
      </c>
      <c r="AO98" s="9">
        <v>2.3795434266140037E-3</v>
      </c>
      <c r="AP98" s="9">
        <v>4.8546642937120508</v>
      </c>
      <c r="AQ98" s="9">
        <v>1.622167345509571E-2</v>
      </c>
      <c r="AR98" s="9">
        <v>2.6336953840371761E-4</v>
      </c>
      <c r="AS98" s="9">
        <v>9.4282937721960655E-2</v>
      </c>
      <c r="AT98" s="9">
        <v>1.7002111053461118E-2</v>
      </c>
      <c r="AU98" s="9">
        <v>8.144198684931417E-4</v>
      </c>
      <c r="AV98" s="9">
        <v>1.2860897445678299E-3</v>
      </c>
      <c r="AW98" s="9">
        <f t="shared" ref="AW98:AW112" si="9">SUM(AG98:AV98)</f>
        <v>4.9935230541995006</v>
      </c>
      <c r="AX98" s="9">
        <v>0.39804015719347985</v>
      </c>
      <c r="AY98" s="9">
        <v>0.59895813623100869</v>
      </c>
      <c r="AZ98" s="9">
        <v>3.0017065755114222E-3</v>
      </c>
      <c r="BA98" s="9">
        <v>1</v>
      </c>
      <c r="BB98" s="47"/>
    </row>
    <row r="99" spans="2:54" x14ac:dyDescent="0.15">
      <c r="B99" s="2">
        <v>17</v>
      </c>
      <c r="C99" s="3" t="s">
        <v>39</v>
      </c>
      <c r="D99" s="3">
        <v>42.338999999999999</v>
      </c>
      <c r="E99" s="3">
        <v>1.7000000000000001E-2</v>
      </c>
      <c r="F99" s="3">
        <v>1.4E-2</v>
      </c>
      <c r="G99" s="3">
        <v>0</v>
      </c>
      <c r="H99" s="3">
        <v>3.5000000000000003E-2</v>
      </c>
      <c r="I99" s="3">
        <v>0</v>
      </c>
      <c r="J99" s="9">
        <v>3.0000000000000001E-3</v>
      </c>
      <c r="K99" s="3">
        <v>3.4000000000000002E-2</v>
      </c>
      <c r="L99" s="3">
        <v>0</v>
      </c>
      <c r="M99" s="3">
        <v>0</v>
      </c>
      <c r="N99" s="3">
        <v>0</v>
      </c>
      <c r="O99" s="3">
        <v>53.89</v>
      </c>
      <c r="P99" s="3">
        <v>0.36399999999999999</v>
      </c>
      <c r="Q99" s="3">
        <v>0.10299999999999999</v>
      </c>
      <c r="R99" s="3">
        <v>1.1930000000000001</v>
      </c>
      <c r="S99" s="3">
        <v>0.11700000000000001</v>
      </c>
      <c r="T99" s="3">
        <v>2.8000000000000001E-2</v>
      </c>
      <c r="U99" s="3">
        <v>4.0000000000000001E-3</v>
      </c>
      <c r="V99" s="3">
        <v>2.3114580499458803</v>
      </c>
      <c r="W99" s="3">
        <v>1.1627999999999999E-2</v>
      </c>
      <c r="X99" s="3">
        <v>0.68507562185877502</v>
      </c>
      <c r="Y99" s="3">
        <v>-0.97324549471405486</v>
      </c>
      <c r="Z99" s="3">
        <v>-2.6240902679830745E-3</v>
      </c>
      <c r="AA99" s="3">
        <f t="shared" si="8"/>
        <v>100.17329208682263</v>
      </c>
      <c r="AC99" s="9" t="s">
        <v>28</v>
      </c>
      <c r="AD99" s="9">
        <v>3.0131838189308544</v>
      </c>
      <c r="AE99" s="9">
        <v>1.4290966228438162E-3</v>
      </c>
      <c r="AF99" s="9">
        <v>3.0146129155536983</v>
      </c>
      <c r="AG99" s="9">
        <v>0</v>
      </c>
      <c r="AH99" s="9">
        <v>0</v>
      </c>
      <c r="AI99" s="9">
        <v>1.5657727805857492E-3</v>
      </c>
      <c r="AJ99" s="9">
        <v>0</v>
      </c>
      <c r="AK99" s="9">
        <v>9.2330755759687625E-5</v>
      </c>
      <c r="AL99" s="9">
        <v>1.0413918195093254E-3</v>
      </c>
      <c r="AM99" s="9">
        <v>0</v>
      </c>
      <c r="AN99" s="9">
        <v>0</v>
      </c>
      <c r="AO99" s="9">
        <v>0</v>
      </c>
      <c r="AP99" s="9">
        <v>4.8539353925915432</v>
      </c>
      <c r="AQ99" s="9">
        <v>1.7743283343035262E-2</v>
      </c>
      <c r="AR99" s="9">
        <v>3.3930789372680361E-3</v>
      </c>
      <c r="AS99" s="9">
        <v>8.4945202197007602E-2</v>
      </c>
      <c r="AT99" s="9">
        <v>8.2253526602375608E-3</v>
      </c>
      <c r="AU99" s="9">
        <v>4.5637050678370306E-3</v>
      </c>
      <c r="AV99" s="9">
        <v>4.2897423003317094E-4</v>
      </c>
      <c r="AW99" s="9">
        <f t="shared" si="9"/>
        <v>4.975934484382817</v>
      </c>
      <c r="AX99" s="9">
        <v>0.38415029427878522</v>
      </c>
      <c r="AY99" s="9">
        <v>0.61449806292737919</v>
      </c>
      <c r="AZ99" s="9">
        <v>1.3516427938355807E-3</v>
      </c>
      <c r="BA99" s="9">
        <v>1</v>
      </c>
      <c r="BB99" s="47"/>
    </row>
    <row r="100" spans="2:54" x14ac:dyDescent="0.15">
      <c r="B100" s="2">
        <v>18</v>
      </c>
      <c r="C100" s="3" t="s">
        <v>39</v>
      </c>
      <c r="D100" s="3">
        <v>42.691000000000003</v>
      </c>
      <c r="E100" s="3">
        <v>0</v>
      </c>
      <c r="F100" s="3">
        <v>1.4E-2</v>
      </c>
      <c r="G100" s="3">
        <v>0</v>
      </c>
      <c r="H100" s="3" t="s">
        <v>39</v>
      </c>
      <c r="I100" s="3">
        <v>2.4E-2</v>
      </c>
      <c r="J100" s="9">
        <v>0</v>
      </c>
      <c r="K100" s="3">
        <v>0</v>
      </c>
      <c r="L100" s="3">
        <v>1E-3</v>
      </c>
      <c r="M100" s="3">
        <v>2E-3</v>
      </c>
      <c r="N100" s="3">
        <v>0</v>
      </c>
      <c r="O100" s="3">
        <v>53.689</v>
      </c>
      <c r="P100" s="3">
        <v>0.29799999999999999</v>
      </c>
      <c r="Q100" s="3">
        <v>1.7000000000000001E-2</v>
      </c>
      <c r="R100" s="3">
        <v>1.335</v>
      </c>
      <c r="S100" s="3">
        <v>0.14599999999999999</v>
      </c>
      <c r="T100" s="3">
        <v>1.2999999999999999E-2</v>
      </c>
      <c r="U100" s="3">
        <v>1.4E-2</v>
      </c>
      <c r="V100" s="3">
        <v>2.3156798911329961</v>
      </c>
      <c r="W100" s="3">
        <v>2.4548E-2</v>
      </c>
      <c r="X100" s="3">
        <v>0.6802157472779341</v>
      </c>
      <c r="Y100" s="3">
        <v>-0.97502311205599834</v>
      </c>
      <c r="Z100" s="3">
        <v>-5.5397461212976021E-3</v>
      </c>
      <c r="AA100" s="3">
        <f t="shared" si="8"/>
        <v>100.28388078023363</v>
      </c>
      <c r="AC100" s="9" t="s">
        <v>28</v>
      </c>
      <c r="AD100" s="9">
        <v>3.0385416713631899</v>
      </c>
      <c r="AE100" s="9">
        <v>0</v>
      </c>
      <c r="AF100" s="9">
        <v>3.0385416713631899</v>
      </c>
      <c r="AG100" s="9">
        <v>0</v>
      </c>
      <c r="AH100" s="9">
        <v>0</v>
      </c>
      <c r="AI100" s="9" t="s">
        <v>28</v>
      </c>
      <c r="AJ100" s="9">
        <v>7.4420998023525518E-4</v>
      </c>
      <c r="AK100" s="9">
        <v>0</v>
      </c>
      <c r="AL100" s="9">
        <v>0</v>
      </c>
      <c r="AM100" s="9">
        <v>3.0025165972111046E-5</v>
      </c>
      <c r="AN100" s="9">
        <v>5.7943255623945416E-5</v>
      </c>
      <c r="AO100" s="9">
        <v>0</v>
      </c>
      <c r="AP100" s="9">
        <v>4.836319250235217</v>
      </c>
      <c r="AQ100" s="9">
        <v>1.4527560971666487E-2</v>
      </c>
      <c r="AR100" s="9">
        <v>5.6007926987210969E-4</v>
      </c>
      <c r="AS100" s="9">
        <v>9.5065626585676383E-2</v>
      </c>
      <c r="AT100" s="9">
        <v>1.0265151417764252E-2</v>
      </c>
      <c r="AU100" s="9">
        <v>2.1190769602233376E-3</v>
      </c>
      <c r="AV100" s="9">
        <v>1.5015613680331955E-3</v>
      </c>
      <c r="AW100" s="9">
        <f t="shared" si="9"/>
        <v>4.9611904852102837</v>
      </c>
      <c r="AX100" s="9">
        <v>0.38146366493431982</v>
      </c>
      <c r="AY100" s="9">
        <v>0.61568257889612132</v>
      </c>
      <c r="AZ100" s="9">
        <v>2.8537561695588048E-3</v>
      </c>
      <c r="BA100" s="9">
        <v>1</v>
      </c>
      <c r="BB100" s="47"/>
    </row>
    <row r="101" spans="2:54" x14ac:dyDescent="0.15">
      <c r="B101" s="2">
        <v>19</v>
      </c>
      <c r="C101" s="3" t="s">
        <v>39</v>
      </c>
      <c r="D101" s="3">
        <v>42.911000000000001</v>
      </c>
      <c r="E101" s="3">
        <v>0</v>
      </c>
      <c r="F101" s="3">
        <v>0</v>
      </c>
      <c r="G101" s="3">
        <v>0</v>
      </c>
      <c r="H101" s="3">
        <v>5.0000000000000001E-3</v>
      </c>
      <c r="I101" s="3">
        <v>0</v>
      </c>
      <c r="J101" s="9">
        <v>0</v>
      </c>
      <c r="K101" s="3">
        <v>0</v>
      </c>
      <c r="L101" s="3">
        <v>3.3000000000000002E-2</v>
      </c>
      <c r="M101" s="3">
        <v>8.9999999999999993E-3</v>
      </c>
      <c r="N101" s="3">
        <v>0</v>
      </c>
      <c r="O101" s="3">
        <v>53.540999999999997</v>
      </c>
      <c r="P101" s="3">
        <v>0.35599999999999998</v>
      </c>
      <c r="Q101" s="3">
        <v>5.2999999999999999E-2</v>
      </c>
      <c r="R101" s="3">
        <v>1.37</v>
      </c>
      <c r="S101" s="3">
        <v>0.19800000000000001</v>
      </c>
      <c r="T101" s="3">
        <v>0</v>
      </c>
      <c r="U101" s="3">
        <v>0</v>
      </c>
      <c r="V101" s="3">
        <v>2.2917561244060072</v>
      </c>
      <c r="W101" s="3">
        <v>1.2920000000000001E-2</v>
      </c>
      <c r="X101" s="3">
        <v>0.69655989459829681</v>
      </c>
      <c r="Y101" s="3">
        <v>-0.96494994711831872</v>
      </c>
      <c r="Z101" s="3">
        <v>-2.9156558533145276E-3</v>
      </c>
      <c r="AA101" s="3">
        <f t="shared" si="8"/>
        <v>100.50937041603265</v>
      </c>
      <c r="AC101" s="9" t="s">
        <v>28</v>
      </c>
      <c r="AD101" s="9">
        <v>3.0497681674569588</v>
      </c>
      <c r="AE101" s="9">
        <v>0</v>
      </c>
      <c r="AF101" s="9">
        <v>3.0497681674569588</v>
      </c>
      <c r="AG101" s="9">
        <v>0</v>
      </c>
      <c r="AH101" s="9">
        <v>0</v>
      </c>
      <c r="AI101" s="9">
        <v>2.2337978072763291E-4</v>
      </c>
      <c r="AJ101" s="9">
        <v>0</v>
      </c>
      <c r="AK101" s="9">
        <v>0</v>
      </c>
      <c r="AL101" s="9">
        <v>0</v>
      </c>
      <c r="AM101" s="9">
        <v>9.8939264917326849E-4</v>
      </c>
      <c r="AN101" s="9">
        <v>2.6036627485067222E-4</v>
      </c>
      <c r="AO101" s="9">
        <v>0</v>
      </c>
      <c r="AP101" s="9">
        <v>4.8159885697781268</v>
      </c>
      <c r="AQ101" s="9">
        <v>1.7329888300389524E-2</v>
      </c>
      <c r="AR101" s="9">
        <v>1.7435956203568478E-3</v>
      </c>
      <c r="AS101" s="9">
        <v>9.7416414118555728E-2</v>
      </c>
      <c r="AT101" s="9">
        <v>1.3901031168895709E-2</v>
      </c>
      <c r="AU101" s="9">
        <v>0</v>
      </c>
      <c r="AV101" s="9">
        <v>0</v>
      </c>
      <c r="AW101" s="9">
        <f t="shared" si="9"/>
        <v>4.9478526376910761</v>
      </c>
      <c r="AX101" s="9">
        <v>0.39006257519419796</v>
      </c>
      <c r="AY101" s="9">
        <v>0.60843762744441865</v>
      </c>
      <c r="AZ101" s="9">
        <v>1.4997973613833503E-3</v>
      </c>
      <c r="BA101" s="9">
        <v>1</v>
      </c>
      <c r="BB101" s="47"/>
    </row>
    <row r="102" spans="2:54" x14ac:dyDescent="0.15">
      <c r="B102" s="2">
        <v>20</v>
      </c>
      <c r="C102" s="3" t="s">
        <v>39</v>
      </c>
      <c r="D102" s="3">
        <v>42.293999999999997</v>
      </c>
      <c r="E102" s="3">
        <v>5.0000000000000001E-3</v>
      </c>
      <c r="F102" s="3">
        <v>8.9999999999999993E-3</v>
      </c>
      <c r="G102" s="3">
        <v>0</v>
      </c>
      <c r="H102" s="3">
        <v>8.9999999999999993E-3</v>
      </c>
      <c r="I102" s="3">
        <v>0</v>
      </c>
      <c r="J102" s="9">
        <v>0</v>
      </c>
      <c r="K102" s="3">
        <v>1.4999999999999999E-2</v>
      </c>
      <c r="L102" s="3">
        <v>0</v>
      </c>
      <c r="M102" s="3">
        <v>1E-3</v>
      </c>
      <c r="N102" s="3">
        <v>0</v>
      </c>
      <c r="O102" s="3">
        <v>54.040999999999997</v>
      </c>
      <c r="P102" s="3">
        <v>0.185</v>
      </c>
      <c r="Q102" s="3">
        <v>0</v>
      </c>
      <c r="R102" s="3">
        <v>1.0660000000000001</v>
      </c>
      <c r="S102" s="3">
        <v>0.18</v>
      </c>
      <c r="T102" s="3">
        <v>8.9999999999999993E-3</v>
      </c>
      <c r="U102" s="3">
        <v>8.9999999999999993E-3</v>
      </c>
      <c r="V102" s="3">
        <v>2.3346781764750171</v>
      </c>
      <c r="W102" s="3">
        <v>1.2920000000000001E-2</v>
      </c>
      <c r="X102" s="3">
        <v>0.66930614928778909</v>
      </c>
      <c r="Y102" s="3">
        <v>-0.98302239009474401</v>
      </c>
      <c r="Z102" s="3">
        <v>-2.9156558533145276E-3</v>
      </c>
      <c r="AA102" s="3">
        <f t="shared" si="8"/>
        <v>99.853966279814756</v>
      </c>
      <c r="AC102" s="9" t="s">
        <v>28</v>
      </c>
      <c r="AD102" s="9">
        <v>3.01758368003635</v>
      </c>
      <c r="AE102" s="9">
        <v>4.2138416059960741E-4</v>
      </c>
      <c r="AF102" s="9">
        <v>3.0180050641969496</v>
      </c>
      <c r="AG102" s="9">
        <v>0</v>
      </c>
      <c r="AH102" s="9">
        <v>0</v>
      </c>
      <c r="AI102" s="9">
        <v>4.0364421734642264E-4</v>
      </c>
      <c r="AJ102" s="9">
        <v>0</v>
      </c>
      <c r="AK102" s="9">
        <v>0</v>
      </c>
      <c r="AL102" s="9">
        <v>4.6059798620823583E-4</v>
      </c>
      <c r="AM102" s="9">
        <v>0</v>
      </c>
      <c r="AN102" s="9">
        <v>2.9041870852413201E-5</v>
      </c>
      <c r="AO102" s="9">
        <v>0</v>
      </c>
      <c r="AP102" s="9">
        <v>4.8798302588342501</v>
      </c>
      <c r="AQ102" s="9">
        <v>9.0406543163389762E-3</v>
      </c>
      <c r="AR102" s="9">
        <v>0</v>
      </c>
      <c r="AS102" s="9">
        <v>7.6094128326897215E-2</v>
      </c>
      <c r="AT102" s="9">
        <v>1.2686350374489742E-2</v>
      </c>
      <c r="AU102" s="9">
        <v>1.4706102181201014E-3</v>
      </c>
      <c r="AV102" s="9">
        <v>9.6762983942602643E-4</v>
      </c>
      <c r="AW102" s="9">
        <f t="shared" si="9"/>
        <v>4.9809829159839287</v>
      </c>
      <c r="AX102" s="9">
        <v>0.37625562623377828</v>
      </c>
      <c r="AY102" s="9">
        <v>0.62223875522291539</v>
      </c>
      <c r="AZ102" s="9">
        <v>1.5056185433063435E-3</v>
      </c>
      <c r="BA102" s="9">
        <v>1</v>
      </c>
      <c r="BB102" s="47"/>
    </row>
    <row r="103" spans="2:54" x14ac:dyDescent="0.15">
      <c r="B103" s="2">
        <v>21</v>
      </c>
      <c r="C103" s="3" t="s">
        <v>39</v>
      </c>
      <c r="D103" s="3">
        <v>41.957999999999998</v>
      </c>
      <c r="E103" s="3">
        <v>2.5999999999999999E-2</v>
      </c>
      <c r="F103" s="3">
        <v>0</v>
      </c>
      <c r="G103" s="3">
        <v>0</v>
      </c>
      <c r="H103" s="3">
        <v>3.2000000000000001E-2</v>
      </c>
      <c r="I103" s="3">
        <v>0</v>
      </c>
      <c r="J103" s="9">
        <v>5.8999999999999997E-2</v>
      </c>
      <c r="K103" s="3">
        <v>0</v>
      </c>
      <c r="L103" s="3">
        <v>4.5999999999999999E-2</v>
      </c>
      <c r="M103" s="3">
        <v>0</v>
      </c>
      <c r="N103" s="3">
        <v>0.01</v>
      </c>
      <c r="O103" s="3">
        <v>53.457999999999998</v>
      </c>
      <c r="P103" s="3">
        <v>0.28899999999999998</v>
      </c>
      <c r="Q103" s="3">
        <v>7.8E-2</v>
      </c>
      <c r="R103" s="3">
        <v>1.4359999999999999</v>
      </c>
      <c r="S103" s="3">
        <v>1.0999999999999999E-2</v>
      </c>
      <c r="T103" s="3">
        <v>0</v>
      </c>
      <c r="U103" s="3">
        <v>1E-3</v>
      </c>
      <c r="V103" s="3">
        <v>2.7125329627218782</v>
      </c>
      <c r="W103" s="3">
        <v>3.8760000000000001E-3</v>
      </c>
      <c r="X103" s="3">
        <v>0.48087440223617534</v>
      </c>
      <c r="Y103" s="3">
        <v>-1.1421191421986854</v>
      </c>
      <c r="Z103" s="3">
        <v>-8.7469675599435815E-4</v>
      </c>
      <c r="AA103" s="3">
        <f t="shared" si="8"/>
        <v>99.458289526003384</v>
      </c>
      <c r="AC103" s="9" t="s">
        <v>28</v>
      </c>
      <c r="AD103" s="9">
        <v>3.0125185489458572</v>
      </c>
      <c r="AE103" s="9">
        <v>2.2050372996880062E-3</v>
      </c>
      <c r="AF103" s="9">
        <v>3.014723586245545</v>
      </c>
      <c r="AG103" s="9">
        <v>0</v>
      </c>
      <c r="AH103" s="9">
        <v>0</v>
      </c>
      <c r="AI103" s="9">
        <v>1.4442440722928756E-3</v>
      </c>
      <c r="AJ103" s="9">
        <v>0</v>
      </c>
      <c r="AK103" s="9">
        <v>1.8319223789872521E-3</v>
      </c>
      <c r="AL103" s="9">
        <v>0</v>
      </c>
      <c r="AM103" s="9">
        <v>1.3932508947392093E-3</v>
      </c>
      <c r="AN103" s="9">
        <v>0</v>
      </c>
      <c r="AO103" s="9">
        <v>1.2643029108641325E-3</v>
      </c>
      <c r="AP103" s="9">
        <v>4.8576747765119705</v>
      </c>
      <c r="AQ103" s="9">
        <v>1.4212169149351132E-2</v>
      </c>
      <c r="AR103" s="9">
        <v>2.5922761369009655E-3</v>
      </c>
      <c r="AS103" s="9">
        <v>0.10315321574451285</v>
      </c>
      <c r="AT103" s="9">
        <v>7.8017363799293452E-4</v>
      </c>
      <c r="AU103" s="9">
        <v>0</v>
      </c>
      <c r="AV103" s="9">
        <v>1.0819349068035233E-4</v>
      </c>
      <c r="AW103" s="9">
        <f t="shared" si="9"/>
        <v>4.9844545249282914</v>
      </c>
      <c r="AX103" s="9">
        <v>0.27203465729348253</v>
      </c>
      <c r="AY103" s="9">
        <v>0.72751080428507831</v>
      </c>
      <c r="AZ103" s="9">
        <v>4.5453842143915331E-4</v>
      </c>
      <c r="BA103" s="9">
        <v>1</v>
      </c>
      <c r="BB103" s="47"/>
    </row>
    <row r="104" spans="2:54" x14ac:dyDescent="0.15">
      <c r="B104" s="2">
        <v>22</v>
      </c>
      <c r="C104" s="3" t="s">
        <v>39</v>
      </c>
      <c r="D104" s="3">
        <v>41.585000000000001</v>
      </c>
      <c r="E104" s="3">
        <v>0.01</v>
      </c>
      <c r="F104" s="3">
        <v>0</v>
      </c>
      <c r="G104" s="3">
        <v>0</v>
      </c>
      <c r="H104" s="3">
        <v>2E-3</v>
      </c>
      <c r="I104" s="3">
        <v>0</v>
      </c>
      <c r="J104" s="9">
        <v>4.9000000000000002E-2</v>
      </c>
      <c r="K104" s="3">
        <v>3.5999999999999997E-2</v>
      </c>
      <c r="L104" s="3">
        <v>3.6999999999999998E-2</v>
      </c>
      <c r="M104" s="3">
        <v>2.4E-2</v>
      </c>
      <c r="N104" s="3">
        <v>8.0000000000000002E-3</v>
      </c>
      <c r="O104" s="3">
        <v>53.262</v>
      </c>
      <c r="P104" s="3">
        <v>0.224</v>
      </c>
      <c r="Q104" s="3">
        <v>0</v>
      </c>
      <c r="R104" s="3">
        <v>1.494</v>
      </c>
      <c r="S104" s="3">
        <v>0.14599999999999999</v>
      </c>
      <c r="T104" s="3">
        <v>1.4999999999999999E-2</v>
      </c>
      <c r="U104" s="3">
        <v>7.0000000000000001E-3</v>
      </c>
      <c r="V104" s="3">
        <v>2.7062002009412045</v>
      </c>
      <c r="W104" s="3">
        <v>3.8760000000000001E-3</v>
      </c>
      <c r="X104" s="3">
        <v>0.47686358609662105</v>
      </c>
      <c r="Y104" s="3">
        <v>-1.1394527161857702</v>
      </c>
      <c r="Z104" s="3">
        <v>-8.7469675599435815E-4</v>
      </c>
      <c r="AA104" s="3">
        <f t="shared" si="8"/>
        <v>98.945612374096086</v>
      </c>
      <c r="AC104" s="9" t="s">
        <v>28</v>
      </c>
      <c r="AD104" s="9">
        <v>2.9976305966998464</v>
      </c>
      <c r="AE104" s="9">
        <v>8.5146940664993388E-4</v>
      </c>
      <c r="AF104" s="9">
        <v>2.9984820661064964</v>
      </c>
      <c r="AG104" s="9">
        <v>0</v>
      </c>
      <c r="AH104" s="9">
        <v>0</v>
      </c>
      <c r="AI104" s="9">
        <v>9.0624801250922373E-5</v>
      </c>
      <c r="AJ104" s="9">
        <v>0</v>
      </c>
      <c r="AK104" s="9">
        <v>1.5274872453716049E-3</v>
      </c>
      <c r="AL104" s="9">
        <v>1.1168481324864863E-3</v>
      </c>
      <c r="AM104" s="9">
        <v>1.1251221615818819E-3</v>
      </c>
      <c r="AN104" s="9">
        <v>7.0420106463008774E-4</v>
      </c>
      <c r="AO104" s="9">
        <v>1.0154711300994757E-3</v>
      </c>
      <c r="AP104" s="9">
        <v>4.8591427178248194</v>
      </c>
      <c r="AQ104" s="9">
        <v>1.1059538361035451E-2</v>
      </c>
      <c r="AR104" s="9">
        <v>0</v>
      </c>
      <c r="AS104" s="9">
        <v>0.10774704915227383</v>
      </c>
      <c r="AT104" s="9">
        <v>1.0396278334636933E-2</v>
      </c>
      <c r="AU104" s="9">
        <v>2.4763223342611873E-3</v>
      </c>
      <c r="AV104" s="9">
        <v>7.6037114716089103E-4</v>
      </c>
      <c r="AW104" s="9">
        <f t="shared" si="9"/>
        <v>4.9971620316896086</v>
      </c>
      <c r="AX104" s="9">
        <v>0.27084024241888827</v>
      </c>
      <c r="AY104" s="9">
        <v>0.7287034086313009</v>
      </c>
      <c r="AZ104" s="9">
        <v>4.5634894981078149E-4</v>
      </c>
      <c r="BA104" s="9">
        <v>1</v>
      </c>
      <c r="BB104" s="47"/>
    </row>
    <row r="105" spans="2:54" x14ac:dyDescent="0.15">
      <c r="B105" s="2">
        <v>23</v>
      </c>
      <c r="C105" s="3" t="s">
        <v>39</v>
      </c>
      <c r="D105" s="3">
        <v>42.207000000000001</v>
      </c>
      <c r="E105" s="3">
        <v>3.0000000000000001E-3</v>
      </c>
      <c r="F105" s="3">
        <v>0</v>
      </c>
      <c r="G105" s="3">
        <v>0</v>
      </c>
      <c r="H105" s="3" t="s">
        <v>39</v>
      </c>
      <c r="I105" s="3">
        <v>3.4000000000000002E-2</v>
      </c>
      <c r="J105" s="9">
        <v>2.4E-2</v>
      </c>
      <c r="K105" s="3">
        <v>3.5999999999999997E-2</v>
      </c>
      <c r="L105" s="3">
        <v>3.0000000000000001E-3</v>
      </c>
      <c r="M105" s="3">
        <v>0</v>
      </c>
      <c r="N105" s="3">
        <v>1.2E-2</v>
      </c>
      <c r="O105" s="3">
        <v>53.646000000000001</v>
      </c>
      <c r="P105" s="3">
        <v>0.26800000000000002</v>
      </c>
      <c r="Q105" s="3">
        <v>0</v>
      </c>
      <c r="R105" s="3">
        <v>1.2729999999999999</v>
      </c>
      <c r="S105" s="3">
        <v>0.13600000000000001</v>
      </c>
      <c r="T105" s="3">
        <v>6.0000000000000001E-3</v>
      </c>
      <c r="U105" s="3">
        <v>8.0000000000000002E-3</v>
      </c>
      <c r="V105" s="3">
        <v>2.3346781764750171</v>
      </c>
      <c r="W105" s="3">
        <v>1.1627999999999999E-2</v>
      </c>
      <c r="X105" s="3">
        <v>0.66426323564734158</v>
      </c>
      <c r="Y105" s="3">
        <v>-0.98302239009474401</v>
      </c>
      <c r="Z105" s="3">
        <v>-2.6240902679830745E-3</v>
      </c>
      <c r="AA105" s="3">
        <f t="shared" si="8"/>
        <v>99.680922931759625</v>
      </c>
      <c r="AC105" s="9" t="s">
        <v>28</v>
      </c>
      <c r="AD105" s="9">
        <v>3.020393730993725</v>
      </c>
      <c r="AE105" s="9">
        <v>2.5358757566232624E-4</v>
      </c>
      <c r="AF105" s="9">
        <v>3.0206473185693872</v>
      </c>
      <c r="AG105" s="9">
        <v>0</v>
      </c>
      <c r="AH105" s="9">
        <v>0</v>
      </c>
      <c r="AI105" s="9" t="s">
        <v>28</v>
      </c>
      <c r="AJ105" s="9">
        <v>1.0600183225072794E-3</v>
      </c>
      <c r="AK105" s="9">
        <v>7.427290711149873E-4</v>
      </c>
      <c r="AL105" s="9">
        <v>1.1087452979845576E-3</v>
      </c>
      <c r="AM105" s="9">
        <v>9.0564267425545313E-5</v>
      </c>
      <c r="AN105" s="9">
        <v>0</v>
      </c>
      <c r="AO105" s="9">
        <v>1.5121556924174941E-3</v>
      </c>
      <c r="AP105" s="9">
        <v>4.8586677151558915</v>
      </c>
      <c r="AQ105" s="9">
        <v>1.3135948701351938E-2</v>
      </c>
      <c r="AR105" s="9">
        <v>0</v>
      </c>
      <c r="AS105" s="9">
        <v>9.1142483846435265E-2</v>
      </c>
      <c r="AT105" s="9">
        <v>9.6139446942460401E-3</v>
      </c>
      <c r="AU105" s="9">
        <v>9.8334255644715626E-4</v>
      </c>
      <c r="AV105" s="9">
        <v>8.6269095488090996E-4</v>
      </c>
      <c r="AW105" s="9">
        <f t="shared" si="9"/>
        <v>4.9789203385607026</v>
      </c>
      <c r="AX105" s="9">
        <v>0.37453888974000016</v>
      </c>
      <c r="AY105" s="9">
        <v>0.62410199596963589</v>
      </c>
      <c r="AZ105" s="9">
        <v>1.3591142903639592E-3</v>
      </c>
      <c r="BA105" s="9">
        <v>1</v>
      </c>
      <c r="BB105" s="47"/>
    </row>
    <row r="106" spans="2:54" x14ac:dyDescent="0.15">
      <c r="B106" s="2">
        <v>24</v>
      </c>
      <c r="C106" s="3" t="s">
        <v>39</v>
      </c>
      <c r="D106" s="3">
        <v>41.695</v>
      </c>
      <c r="E106" s="3">
        <v>0</v>
      </c>
      <c r="F106" s="3">
        <v>1.6E-2</v>
      </c>
      <c r="G106" s="3">
        <v>3.1E-2</v>
      </c>
      <c r="H106" s="3" t="s">
        <v>39</v>
      </c>
      <c r="I106" s="3">
        <v>0</v>
      </c>
      <c r="J106" s="9">
        <v>4.0000000000000001E-3</v>
      </c>
      <c r="K106" s="3">
        <v>6.7000000000000004E-2</v>
      </c>
      <c r="L106" s="3">
        <v>0</v>
      </c>
      <c r="M106" s="3">
        <v>0</v>
      </c>
      <c r="N106" s="3">
        <v>5.0000000000000001E-3</v>
      </c>
      <c r="O106" s="3">
        <v>53.87</v>
      </c>
      <c r="P106" s="3">
        <v>0.38200000000000001</v>
      </c>
      <c r="Q106" s="3">
        <v>0</v>
      </c>
      <c r="R106" s="3">
        <v>0.99099999999999999</v>
      </c>
      <c r="S106" s="3">
        <v>0.183</v>
      </c>
      <c r="T106" s="3">
        <v>1E-3</v>
      </c>
      <c r="U106" s="3">
        <v>0</v>
      </c>
      <c r="V106" s="3">
        <v>2.276979680251102</v>
      </c>
      <c r="W106" s="3">
        <v>9.044E-3</v>
      </c>
      <c r="X106" s="3">
        <v>0.68600584891047611</v>
      </c>
      <c r="Y106" s="3">
        <v>-0.95872828642151653</v>
      </c>
      <c r="Z106" s="3">
        <v>-2.040959097320169E-3</v>
      </c>
      <c r="AA106" s="3">
        <f t="shared" si="8"/>
        <v>99.25626028364276</v>
      </c>
      <c r="AC106" s="9" t="s">
        <v>28</v>
      </c>
      <c r="AD106" s="9">
        <v>2.9941334550425611</v>
      </c>
      <c r="AE106" s="9">
        <v>0</v>
      </c>
      <c r="AF106" s="9">
        <v>2.9941334550425611</v>
      </c>
      <c r="AG106" s="9">
        <v>0</v>
      </c>
      <c r="AH106" s="9">
        <v>3.0990761328529015E-3</v>
      </c>
      <c r="AI106" s="9" t="s">
        <v>28</v>
      </c>
      <c r="AJ106" s="9">
        <v>0</v>
      </c>
      <c r="AK106" s="9">
        <v>1.2421878368398399E-4</v>
      </c>
      <c r="AL106" s="9">
        <v>2.0706762050579377E-3</v>
      </c>
      <c r="AM106" s="9">
        <v>0</v>
      </c>
      <c r="AN106" s="9">
        <v>0</v>
      </c>
      <c r="AO106" s="9">
        <v>6.3225659314415433E-4</v>
      </c>
      <c r="AP106" s="9">
        <v>4.8959269446321905</v>
      </c>
      <c r="AQ106" s="9">
        <v>1.8788759722018763E-2</v>
      </c>
      <c r="AR106" s="9">
        <v>0</v>
      </c>
      <c r="AS106" s="9">
        <v>7.119905192190519E-2</v>
      </c>
      <c r="AT106" s="9">
        <v>1.2981411015131233E-2</v>
      </c>
      <c r="AU106" s="9">
        <v>1.6446052949454869E-4</v>
      </c>
      <c r="AV106" s="9">
        <v>0</v>
      </c>
      <c r="AW106" s="9">
        <f t="shared" si="9"/>
        <v>5.0049868555354786</v>
      </c>
      <c r="AX106" s="9">
        <v>0.38814377067042583</v>
      </c>
      <c r="AY106" s="9">
        <v>0.61079546328516121</v>
      </c>
      <c r="AZ106" s="9">
        <v>1.0607660444129498E-3</v>
      </c>
      <c r="BA106" s="9">
        <v>1</v>
      </c>
      <c r="BB106" s="47"/>
    </row>
    <row r="107" spans="2:54" x14ac:dyDescent="0.15">
      <c r="B107" s="2">
        <v>25</v>
      </c>
      <c r="C107" s="3" t="s">
        <v>39</v>
      </c>
      <c r="D107" s="3">
        <v>42.427</v>
      </c>
      <c r="E107" s="3">
        <v>3.5999999999999997E-2</v>
      </c>
      <c r="F107" s="3">
        <v>0</v>
      </c>
      <c r="G107" s="3">
        <v>0</v>
      </c>
      <c r="H107" s="3" t="s">
        <v>39</v>
      </c>
      <c r="I107" s="3">
        <v>1.2E-2</v>
      </c>
      <c r="J107" s="9">
        <v>0</v>
      </c>
      <c r="K107" s="3">
        <v>0</v>
      </c>
      <c r="L107" s="3">
        <v>0</v>
      </c>
      <c r="M107" s="3">
        <v>0</v>
      </c>
      <c r="N107" s="3">
        <v>0</v>
      </c>
      <c r="O107" s="3">
        <v>54.088000000000001</v>
      </c>
      <c r="P107" s="3">
        <v>0.215</v>
      </c>
      <c r="Q107" s="3">
        <v>0</v>
      </c>
      <c r="R107" s="3">
        <v>1.03</v>
      </c>
      <c r="S107" s="3">
        <v>0.19400000000000001</v>
      </c>
      <c r="T107" s="3">
        <v>0</v>
      </c>
      <c r="U107" s="3">
        <v>0.01</v>
      </c>
      <c r="V107" s="3">
        <v>2.1981719780916076</v>
      </c>
      <c r="W107" s="3">
        <v>6.4600000000000005E-3</v>
      </c>
      <c r="X107" s="3">
        <v>0.73862559140684347</v>
      </c>
      <c r="Y107" s="3">
        <v>-0.92554609603857152</v>
      </c>
      <c r="Z107" s="3">
        <v>-1.4578279266572638E-3</v>
      </c>
      <c r="AA107" s="3">
        <f t="shared" si="8"/>
        <v>100.02825364553324</v>
      </c>
      <c r="AC107" s="9" t="s">
        <v>28</v>
      </c>
      <c r="AD107" s="9">
        <v>3.0215314485912095</v>
      </c>
      <c r="AE107" s="9">
        <v>3.0284118493624137E-3</v>
      </c>
      <c r="AF107" s="9">
        <v>3.0245598604405717</v>
      </c>
      <c r="AG107" s="9">
        <v>0</v>
      </c>
      <c r="AH107" s="9">
        <v>0</v>
      </c>
      <c r="AI107" s="9" t="s">
        <v>28</v>
      </c>
      <c r="AJ107" s="9">
        <v>3.7232433295281635E-4</v>
      </c>
      <c r="AK107" s="9">
        <v>0</v>
      </c>
      <c r="AL107" s="9">
        <v>0</v>
      </c>
      <c r="AM107" s="9">
        <v>0</v>
      </c>
      <c r="AN107" s="9">
        <v>0</v>
      </c>
      <c r="AO107" s="9">
        <v>0</v>
      </c>
      <c r="AP107" s="9">
        <v>4.8751333023097381</v>
      </c>
      <c r="AQ107" s="9">
        <v>1.0487472344662541E-2</v>
      </c>
      <c r="AR107" s="9">
        <v>0</v>
      </c>
      <c r="AS107" s="9">
        <v>7.3389748591741744E-2</v>
      </c>
      <c r="AT107" s="9">
        <v>1.3648036018369029E-2</v>
      </c>
      <c r="AU107" s="9">
        <v>0</v>
      </c>
      <c r="AV107" s="9">
        <v>1.0731760612661433E-3</v>
      </c>
      <c r="AW107" s="9">
        <f t="shared" si="9"/>
        <v>4.97410405965873</v>
      </c>
      <c r="AX107" s="9">
        <v>0.41446395967975236</v>
      </c>
      <c r="AY107" s="9">
        <v>0.58478460917322461</v>
      </c>
      <c r="AZ107" s="9">
        <v>7.514311470230683E-4</v>
      </c>
      <c r="BA107" s="9">
        <v>1</v>
      </c>
      <c r="BB107" s="47"/>
    </row>
    <row r="108" spans="2:54" x14ac:dyDescent="0.15">
      <c r="B108" s="2">
        <v>26</v>
      </c>
      <c r="C108" s="3" t="s">
        <v>39</v>
      </c>
      <c r="D108" s="3">
        <v>42.417999999999999</v>
      </c>
      <c r="E108" s="3">
        <v>0</v>
      </c>
      <c r="F108" s="3">
        <v>1.0999999999999999E-2</v>
      </c>
      <c r="G108" s="3">
        <v>0</v>
      </c>
      <c r="H108" s="3" t="s">
        <v>39</v>
      </c>
      <c r="I108" s="3">
        <v>1.4E-2</v>
      </c>
      <c r="J108" s="9">
        <v>4.9000000000000002E-2</v>
      </c>
      <c r="K108" s="3">
        <v>0</v>
      </c>
      <c r="L108" s="3">
        <v>1.6E-2</v>
      </c>
      <c r="M108" s="3">
        <v>1E-3</v>
      </c>
      <c r="N108" s="3">
        <v>0</v>
      </c>
      <c r="O108" s="3">
        <v>54.137</v>
      </c>
      <c r="P108" s="3">
        <v>0.36599999999999999</v>
      </c>
      <c r="Q108" s="3">
        <v>0.12</v>
      </c>
      <c r="R108" s="3">
        <v>1.194</v>
      </c>
      <c r="S108" s="3">
        <v>9.9000000000000005E-2</v>
      </c>
      <c r="T108" s="3">
        <v>1.2999999999999999E-2</v>
      </c>
      <c r="U108" s="3">
        <v>8.9999999999999993E-3</v>
      </c>
      <c r="V108" s="3">
        <v>2.3410109382556907</v>
      </c>
      <c r="W108" s="3">
        <v>9.044E-3</v>
      </c>
      <c r="X108" s="3">
        <v>0.67572303262934741</v>
      </c>
      <c r="Y108" s="3">
        <v>-0.98568881610765924</v>
      </c>
      <c r="Z108" s="3">
        <v>-2.040959097320169E-3</v>
      </c>
      <c r="AA108" s="3">
        <f t="shared" si="8"/>
        <v>100.48504819568009</v>
      </c>
      <c r="AC108" s="9" t="s">
        <v>28</v>
      </c>
      <c r="AD108" s="9">
        <v>3.0118431744933654</v>
      </c>
      <c r="AE108" s="9">
        <v>0</v>
      </c>
      <c r="AF108" s="9">
        <v>3.0118431744933654</v>
      </c>
      <c r="AG108" s="9">
        <v>0</v>
      </c>
      <c r="AH108" s="9">
        <v>0</v>
      </c>
      <c r="AI108" s="9" t="s">
        <v>28</v>
      </c>
      <c r="AJ108" s="9">
        <v>4.3307746077202142E-4</v>
      </c>
      <c r="AK108" s="9">
        <v>1.5045906277554779E-3</v>
      </c>
      <c r="AL108" s="9">
        <v>0</v>
      </c>
      <c r="AM108" s="9">
        <v>4.7924622137945764E-4</v>
      </c>
      <c r="AN108" s="9">
        <v>2.8901886772658928E-5</v>
      </c>
      <c r="AO108" s="9">
        <v>0</v>
      </c>
      <c r="AP108" s="9">
        <v>4.8649359852169729</v>
      </c>
      <c r="AQ108" s="9">
        <v>1.7799623907778603E-2</v>
      </c>
      <c r="AR108" s="9">
        <v>3.9439837882969007E-3</v>
      </c>
      <c r="AS108" s="9">
        <v>8.4820313648137136E-2</v>
      </c>
      <c r="AT108" s="9">
        <v>6.9438606476077986E-3</v>
      </c>
      <c r="AU108" s="9">
        <v>2.1139758788981527E-3</v>
      </c>
      <c r="AV108" s="9">
        <v>9.6296578822549668E-4</v>
      </c>
      <c r="AW108" s="9">
        <f t="shared" si="9"/>
        <v>4.9839665250725975</v>
      </c>
      <c r="AX108" s="9">
        <v>0.37803195791617294</v>
      </c>
      <c r="AY108" s="9">
        <v>0.62091918914257493</v>
      </c>
      <c r="AZ108" s="9">
        <v>1.0488529412521588E-3</v>
      </c>
      <c r="BA108" s="9">
        <v>1</v>
      </c>
      <c r="BB108" s="47"/>
    </row>
    <row r="109" spans="2:54" x14ac:dyDescent="0.15">
      <c r="B109" s="2">
        <v>27</v>
      </c>
      <c r="C109" s="3" t="s">
        <v>39</v>
      </c>
      <c r="D109" s="3">
        <v>42.298999999999999</v>
      </c>
      <c r="E109" s="3">
        <v>0</v>
      </c>
      <c r="F109" s="3">
        <v>1.4999999999999999E-2</v>
      </c>
      <c r="G109" s="3">
        <v>0</v>
      </c>
      <c r="H109" s="3">
        <v>1.0999999999999999E-2</v>
      </c>
      <c r="I109" s="3">
        <v>2.7E-2</v>
      </c>
      <c r="J109" s="9">
        <v>2.1999999999999999E-2</v>
      </c>
      <c r="K109" s="3">
        <v>2.7E-2</v>
      </c>
      <c r="L109" s="3">
        <v>4.0000000000000001E-3</v>
      </c>
      <c r="M109" s="3">
        <v>0</v>
      </c>
      <c r="N109" s="3">
        <v>0</v>
      </c>
      <c r="O109" s="3">
        <v>53.905999999999999</v>
      </c>
      <c r="P109" s="3">
        <v>0.312</v>
      </c>
      <c r="Q109" s="3">
        <v>0</v>
      </c>
      <c r="R109" s="3">
        <v>1.083</v>
      </c>
      <c r="S109" s="3">
        <v>0.154</v>
      </c>
      <c r="T109" s="3">
        <v>0</v>
      </c>
      <c r="U109" s="3">
        <v>4.0000000000000001E-3</v>
      </c>
      <c r="V109" s="3">
        <v>2.4922935807940059</v>
      </c>
      <c r="W109" s="3">
        <v>1.0336E-2</v>
      </c>
      <c r="X109" s="3">
        <v>0.59455277895750946</v>
      </c>
      <c r="Y109" s="3">
        <v>-1.0493867708606339</v>
      </c>
      <c r="Z109" s="3">
        <v>-2.3325246826516217E-3</v>
      </c>
      <c r="AA109" s="3">
        <f t="shared" si="8"/>
        <v>99.909463064208225</v>
      </c>
      <c r="AC109" s="9" t="s">
        <v>28</v>
      </c>
      <c r="AD109" s="9">
        <v>3.0188962893744811</v>
      </c>
      <c r="AE109" s="9">
        <v>0</v>
      </c>
      <c r="AF109" s="9">
        <v>3.0188962893744811</v>
      </c>
      <c r="AG109" s="9">
        <v>0</v>
      </c>
      <c r="AH109" s="9">
        <v>0</v>
      </c>
      <c r="AI109" s="9">
        <v>4.9349918850696687E-4</v>
      </c>
      <c r="AJ109" s="9">
        <v>8.3953196563447648E-4</v>
      </c>
      <c r="AK109" s="9">
        <v>6.7901736285594274E-4</v>
      </c>
      <c r="AL109" s="9">
        <v>8.2933896801034039E-4</v>
      </c>
      <c r="AM109" s="9">
        <v>1.2042998509210818E-4</v>
      </c>
      <c r="AN109" s="9">
        <v>0</v>
      </c>
      <c r="AO109" s="9">
        <v>0</v>
      </c>
      <c r="AP109" s="9">
        <v>4.8691816633171952</v>
      </c>
      <c r="AQ109" s="9">
        <v>1.5251770487578876E-2</v>
      </c>
      <c r="AR109" s="9">
        <v>0</v>
      </c>
      <c r="AS109" s="9">
        <v>7.7332122538903703E-2</v>
      </c>
      <c r="AT109" s="9">
        <v>1.0857315284382728E-2</v>
      </c>
      <c r="AU109" s="9">
        <v>0</v>
      </c>
      <c r="AV109" s="9">
        <v>4.3019391831669877E-4</v>
      </c>
      <c r="AW109" s="9">
        <f t="shared" si="9"/>
        <v>4.976014883016477</v>
      </c>
      <c r="AX109" s="9">
        <v>0.33433830241318874</v>
      </c>
      <c r="AY109" s="9">
        <v>0.66445682125327965</v>
      </c>
      <c r="AZ109" s="9">
        <v>1.2048763335316241E-3</v>
      </c>
      <c r="BA109" s="9">
        <v>1</v>
      </c>
      <c r="BB109" s="47"/>
    </row>
    <row r="110" spans="2:54" x14ac:dyDescent="0.15">
      <c r="B110" s="2">
        <v>28</v>
      </c>
      <c r="C110" s="3" t="s">
        <v>39</v>
      </c>
      <c r="D110" s="3">
        <v>41.819000000000003</v>
      </c>
      <c r="E110" s="3">
        <v>1.4999999999999999E-2</v>
      </c>
      <c r="F110" s="3">
        <v>0</v>
      </c>
      <c r="G110" s="3">
        <v>0</v>
      </c>
      <c r="H110" s="3">
        <v>2.5999999999999999E-2</v>
      </c>
      <c r="I110" s="3">
        <v>0</v>
      </c>
      <c r="J110" s="9">
        <v>5.3999999999999999E-2</v>
      </c>
      <c r="K110" s="3">
        <v>1.0999999999999999E-2</v>
      </c>
      <c r="L110" s="3">
        <v>0</v>
      </c>
      <c r="M110" s="3">
        <v>0</v>
      </c>
      <c r="N110" s="3">
        <v>1.2E-2</v>
      </c>
      <c r="O110" s="3">
        <v>54.133000000000003</v>
      </c>
      <c r="P110" s="3">
        <v>0.251</v>
      </c>
      <c r="Q110" s="3">
        <v>0.02</v>
      </c>
      <c r="R110" s="3">
        <v>0.99</v>
      </c>
      <c r="S110" s="3">
        <v>2.5999999999999999E-2</v>
      </c>
      <c r="T110" s="3">
        <v>0</v>
      </c>
      <c r="U110" s="3">
        <v>0</v>
      </c>
      <c r="V110" s="3">
        <v>2.4641479728799007</v>
      </c>
      <c r="W110" s="3">
        <v>1.2920000000000001E-2</v>
      </c>
      <c r="X110" s="3">
        <v>0.60017050951193673</v>
      </c>
      <c r="Y110" s="3">
        <v>-1.0375359885810107</v>
      </c>
      <c r="Z110" s="3">
        <v>-2.9156558533145276E-3</v>
      </c>
      <c r="AA110" s="3">
        <f t="shared" si="8"/>
        <v>99.393786837957521</v>
      </c>
      <c r="AC110" s="9" t="s">
        <v>28</v>
      </c>
      <c r="AD110" s="9">
        <v>2.9967558143853981</v>
      </c>
      <c r="AE110" s="9">
        <v>1.2696868258509463E-3</v>
      </c>
      <c r="AF110" s="9">
        <v>2.9980255012112491</v>
      </c>
      <c r="AG110" s="9">
        <v>0</v>
      </c>
      <c r="AH110" s="9">
        <v>0</v>
      </c>
      <c r="AI110" s="9">
        <v>1.1711883006678785E-3</v>
      </c>
      <c r="AJ110" s="9">
        <v>0</v>
      </c>
      <c r="AK110" s="9">
        <v>1.6734455205018532E-3</v>
      </c>
      <c r="AL110" s="9">
        <v>3.3925059087645451E-4</v>
      </c>
      <c r="AM110" s="9">
        <v>0</v>
      </c>
      <c r="AN110" s="9">
        <v>0</v>
      </c>
      <c r="AO110" s="9">
        <v>1.5142415051552888E-3</v>
      </c>
      <c r="AP110" s="9">
        <v>4.909537556541161</v>
      </c>
      <c r="AQ110" s="9">
        <v>1.231966811991415E-2</v>
      </c>
      <c r="AR110" s="9">
        <v>6.6340603358131E-4</v>
      </c>
      <c r="AS110" s="9">
        <v>7.0978413558030293E-2</v>
      </c>
      <c r="AT110" s="9">
        <v>1.8404952304846424E-3</v>
      </c>
      <c r="AU110" s="9">
        <v>0</v>
      </c>
      <c r="AV110" s="9">
        <v>0</v>
      </c>
      <c r="AW110" s="9">
        <f t="shared" si="9"/>
        <v>5.0000376654003729</v>
      </c>
      <c r="AX110" s="9">
        <v>0.33886755658945977</v>
      </c>
      <c r="AY110" s="9">
        <v>0.65962023340682863</v>
      </c>
      <c r="AZ110" s="9">
        <v>1.512210003711546E-3</v>
      </c>
      <c r="BA110" s="9">
        <v>1</v>
      </c>
      <c r="BB110" s="47"/>
    </row>
    <row r="111" spans="2:54" x14ac:dyDescent="0.15">
      <c r="B111" s="2">
        <v>29</v>
      </c>
      <c r="C111" s="3" t="s">
        <v>39</v>
      </c>
      <c r="D111" s="3">
        <v>42.49</v>
      </c>
      <c r="E111" s="3">
        <v>3.5999999999999997E-2</v>
      </c>
      <c r="F111" s="3">
        <v>1E-3</v>
      </c>
      <c r="G111" s="3">
        <v>2.3E-2</v>
      </c>
      <c r="H111" s="3">
        <v>6.9000000000000006E-2</v>
      </c>
      <c r="I111" s="3">
        <v>0</v>
      </c>
      <c r="J111" s="9">
        <v>3.7999999999999999E-2</v>
      </c>
      <c r="K111" s="3">
        <v>0</v>
      </c>
      <c r="L111" s="3">
        <v>0.04</v>
      </c>
      <c r="M111" s="3">
        <v>1.4999999999999999E-2</v>
      </c>
      <c r="N111" s="3">
        <v>2.7E-2</v>
      </c>
      <c r="O111" s="3">
        <v>54.085999999999999</v>
      </c>
      <c r="P111" s="3">
        <v>0.35799999999999998</v>
      </c>
      <c r="Q111" s="3">
        <v>0</v>
      </c>
      <c r="R111" s="3">
        <v>1.1359999999999999</v>
      </c>
      <c r="S111" s="3">
        <v>0.13900000000000001</v>
      </c>
      <c r="T111" s="3">
        <v>1.4999999999999999E-2</v>
      </c>
      <c r="U111" s="3">
        <v>6.0000000000000001E-3</v>
      </c>
      <c r="V111" s="3">
        <v>2.3332708960793118</v>
      </c>
      <c r="W111" s="3">
        <v>1.1627999999999999E-2</v>
      </c>
      <c r="X111" s="3">
        <v>0.67948604593840256</v>
      </c>
      <c r="Y111" s="3">
        <v>-0.98242985098076285</v>
      </c>
      <c r="Z111" s="3">
        <v>-2.6240902679830745E-3</v>
      </c>
      <c r="AA111" s="3">
        <f t="shared" si="8"/>
        <v>100.51833100076897</v>
      </c>
      <c r="AC111" s="9" t="s">
        <v>28</v>
      </c>
      <c r="AD111" s="9">
        <v>3.015894014075621</v>
      </c>
      <c r="AE111" s="9">
        <v>3.0182797236421766E-3</v>
      </c>
      <c r="AF111" s="9">
        <v>3.018912293799263</v>
      </c>
      <c r="AG111" s="9">
        <v>0</v>
      </c>
      <c r="AH111" s="9">
        <v>2.2726918578667228E-3</v>
      </c>
      <c r="AI111" s="9">
        <v>3.078605913781441E-3</v>
      </c>
      <c r="AJ111" s="9">
        <v>0</v>
      </c>
      <c r="AK111" s="9">
        <v>1.1664148662823427E-3</v>
      </c>
      <c r="AL111" s="9">
        <v>0</v>
      </c>
      <c r="AM111" s="9">
        <v>1.1976940262729678E-3</v>
      </c>
      <c r="AN111" s="9">
        <v>4.3337577543327163E-4</v>
      </c>
      <c r="AO111" s="9">
        <v>3.374654337973652E-3</v>
      </c>
      <c r="AP111" s="9">
        <v>4.8586429564103222</v>
      </c>
      <c r="AQ111" s="9">
        <v>1.7404435616980577E-2</v>
      </c>
      <c r="AR111" s="9">
        <v>0</v>
      </c>
      <c r="AS111" s="9">
        <v>8.0671671594927927E-2</v>
      </c>
      <c r="AT111" s="9">
        <v>9.7460308037909445E-3</v>
      </c>
      <c r="AU111" s="9">
        <v>2.4383447642684951E-3</v>
      </c>
      <c r="AV111" s="9">
        <v>6.4175132843303216E-4</v>
      </c>
      <c r="AW111" s="9">
        <f t="shared" si="9"/>
        <v>4.9810686272963336</v>
      </c>
      <c r="AX111" s="9">
        <v>0.38000342669951792</v>
      </c>
      <c r="AY111" s="9">
        <v>0.61864852253537539</v>
      </c>
      <c r="AZ111" s="9">
        <v>1.3480507651067132E-3</v>
      </c>
      <c r="BA111" s="9">
        <v>1</v>
      </c>
      <c r="BB111" s="47"/>
    </row>
    <row r="112" spans="2:54" x14ac:dyDescent="0.15">
      <c r="B112" s="2">
        <v>30</v>
      </c>
      <c r="C112" s="3" t="s">
        <v>39</v>
      </c>
      <c r="D112" s="3">
        <v>42.286999999999999</v>
      </c>
      <c r="E112" s="3">
        <v>2.1000000000000001E-2</v>
      </c>
      <c r="F112" s="3">
        <v>5.0000000000000001E-3</v>
      </c>
      <c r="G112" s="3">
        <v>0</v>
      </c>
      <c r="H112" s="3">
        <v>0.04</v>
      </c>
      <c r="I112" s="3">
        <v>2.7E-2</v>
      </c>
      <c r="J112" s="9">
        <v>4.7E-2</v>
      </c>
      <c r="K112" s="3">
        <v>2E-3</v>
      </c>
      <c r="L112" s="3">
        <v>0</v>
      </c>
      <c r="M112" s="3">
        <v>6.3E-2</v>
      </c>
      <c r="N112" s="3">
        <v>3.3000000000000002E-2</v>
      </c>
      <c r="O112" s="3">
        <v>53.832000000000001</v>
      </c>
      <c r="P112" s="3">
        <v>0.37</v>
      </c>
      <c r="Q112" s="3">
        <v>0</v>
      </c>
      <c r="R112" s="3">
        <v>1.026</v>
      </c>
      <c r="S112" s="3">
        <v>0.34100000000000003</v>
      </c>
      <c r="T112" s="3">
        <v>0</v>
      </c>
      <c r="U112" s="3">
        <v>0</v>
      </c>
      <c r="V112" s="3">
        <v>2.3262344941007855</v>
      </c>
      <c r="W112" s="3">
        <v>1.6795999999999998E-2</v>
      </c>
      <c r="X112" s="3">
        <v>0.6737883107148338</v>
      </c>
      <c r="Y112" s="3">
        <v>-0.97946715541085705</v>
      </c>
      <c r="Z112" s="3">
        <v>-3.7903526093088849E-3</v>
      </c>
      <c r="AA112" s="3">
        <f t="shared" si="8"/>
        <v>100.12756129679545</v>
      </c>
      <c r="AC112" s="9" t="s">
        <v>28</v>
      </c>
      <c r="AD112" s="9">
        <v>3.014910628011906</v>
      </c>
      <c r="AE112" s="9">
        <v>1.7685384363875021E-3</v>
      </c>
      <c r="AF112" s="9">
        <v>3.0166791664482937</v>
      </c>
      <c r="AG112" s="9">
        <v>0</v>
      </c>
      <c r="AH112" s="9">
        <v>0</v>
      </c>
      <c r="AI112" s="9">
        <v>1.7926818548478184E-3</v>
      </c>
      <c r="AJ112" s="9">
        <v>8.3866150747988612E-4</v>
      </c>
      <c r="AK112" s="9">
        <v>1.4491239370741185E-3</v>
      </c>
      <c r="AL112" s="9">
        <v>6.1368820617561194E-5</v>
      </c>
      <c r="AM112" s="9">
        <v>0</v>
      </c>
      <c r="AN112" s="9">
        <v>1.8283197259008153E-3</v>
      </c>
      <c r="AO112" s="9">
        <v>4.1430263328492093E-3</v>
      </c>
      <c r="AP112" s="9">
        <v>4.8574558262568841</v>
      </c>
      <c r="AQ112" s="9">
        <v>1.8068282198935498E-2</v>
      </c>
      <c r="AR112" s="9">
        <v>0</v>
      </c>
      <c r="AS112" s="9">
        <v>7.3186050032273256E-2</v>
      </c>
      <c r="AT112" s="9">
        <v>2.4016271315938437E-2</v>
      </c>
      <c r="AU112" s="9">
        <v>0</v>
      </c>
      <c r="AV112" s="9">
        <v>0</v>
      </c>
      <c r="AW112" s="9">
        <f t="shared" si="9"/>
        <v>4.9828396119828007</v>
      </c>
      <c r="AX112" s="9">
        <v>0.37850242439468806</v>
      </c>
      <c r="AY112" s="9">
        <v>0.61954168161222911</v>
      </c>
      <c r="AZ112" s="9">
        <v>1.955893993082854E-3</v>
      </c>
      <c r="BA112" s="9">
        <v>1</v>
      </c>
      <c r="BB112" s="47"/>
    </row>
    <row r="113" spans="1:54" s="18" customFormat="1" ht="15" customHeight="1" x14ac:dyDescent="0.15">
      <c r="A113" s="48" t="s">
        <v>86</v>
      </c>
      <c r="C113" s="50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49"/>
    </row>
    <row r="114" spans="1:54" x14ac:dyDescent="0.15">
      <c r="B114" s="2">
        <v>31</v>
      </c>
      <c r="C114" s="3" t="s">
        <v>39</v>
      </c>
      <c r="D114" s="3">
        <v>42.387</v>
      </c>
      <c r="E114" s="3">
        <v>0</v>
      </c>
      <c r="F114" s="3">
        <v>7.0000000000000001E-3</v>
      </c>
      <c r="G114" s="3">
        <v>7.0000000000000001E-3</v>
      </c>
      <c r="H114" s="3">
        <v>1.0999999999999999E-2</v>
      </c>
      <c r="I114" s="3">
        <v>1.7999999999999999E-2</v>
      </c>
      <c r="J114" s="3">
        <v>0.03</v>
      </c>
      <c r="K114" s="3">
        <v>0</v>
      </c>
      <c r="L114" s="3">
        <v>0</v>
      </c>
      <c r="M114" s="3">
        <v>0</v>
      </c>
      <c r="N114" s="3">
        <v>2E-3</v>
      </c>
      <c r="O114" s="3">
        <v>54.63</v>
      </c>
      <c r="P114" s="3">
        <v>0.32900000000000001</v>
      </c>
      <c r="Q114" s="3">
        <v>0</v>
      </c>
      <c r="R114" s="3">
        <v>0.63200000000000001</v>
      </c>
      <c r="S114" s="3">
        <v>9.1999999999999998E-2</v>
      </c>
      <c r="T114" s="3">
        <v>0</v>
      </c>
      <c r="U114" s="3">
        <v>0.02</v>
      </c>
      <c r="V114" s="3">
        <v>2.7792936775436132</v>
      </c>
      <c r="W114" s="3">
        <v>1.0336E-2</v>
      </c>
      <c r="X114" s="3">
        <v>0.46596313791641214</v>
      </c>
      <c r="Y114" s="3">
        <v>-1.1702289168604687</v>
      </c>
      <c r="Z114" s="3">
        <v>-2.3325246826516217E-3</v>
      </c>
      <c r="AA114" s="3">
        <f t="shared" ref="AA114:AA125" si="10">SUM(D114:Z114)</f>
        <v>100.2480313739169</v>
      </c>
      <c r="AC114" s="9" t="s">
        <v>28</v>
      </c>
      <c r="AD114" s="9">
        <v>3.0125093525781672</v>
      </c>
      <c r="AE114" s="9">
        <v>0</v>
      </c>
      <c r="AF114" s="9">
        <v>3.0125093525781672</v>
      </c>
      <c r="AG114" s="9">
        <v>0</v>
      </c>
      <c r="AH114" s="9">
        <v>6.9259147229052819E-4</v>
      </c>
      <c r="AI114" s="9">
        <v>4.9143272537669782E-4</v>
      </c>
      <c r="AJ114" s="9">
        <v>5.5734435708774239E-4</v>
      </c>
      <c r="AK114" s="9">
        <v>9.2205554550134957E-4</v>
      </c>
      <c r="AL114" s="9">
        <v>0</v>
      </c>
      <c r="AM114" s="9">
        <v>0</v>
      </c>
      <c r="AN114" s="9">
        <v>0</v>
      </c>
      <c r="AO114" s="9">
        <v>2.5030060912374917E-4</v>
      </c>
      <c r="AP114" s="9">
        <v>4.9139157039927142</v>
      </c>
      <c r="AQ114" s="9">
        <v>1.6015451842757347E-2</v>
      </c>
      <c r="AR114" s="9">
        <v>0</v>
      </c>
      <c r="AS114" s="9">
        <v>4.4939287527257094E-2</v>
      </c>
      <c r="AT114" s="9">
        <v>6.4590282886392769E-3</v>
      </c>
      <c r="AU114" s="9">
        <v>0</v>
      </c>
      <c r="AV114" s="9">
        <v>2.1419626885148492E-3</v>
      </c>
      <c r="AW114" s="9">
        <f t="shared" ref="AW114:AW125" si="11">SUM(AG114:AV114)</f>
        <v>4.9863851590492629</v>
      </c>
      <c r="AX114" s="9">
        <v>0.26093053912758868</v>
      </c>
      <c r="AY114" s="9">
        <v>0.73786962980050885</v>
      </c>
      <c r="AZ114" s="9">
        <v>1.1998310719025026E-3</v>
      </c>
      <c r="BA114" s="9">
        <v>1</v>
      </c>
      <c r="BB114" s="47"/>
    </row>
    <row r="115" spans="1:54" x14ac:dyDescent="0.15">
      <c r="B115" s="2">
        <v>32</v>
      </c>
      <c r="C115" s="3" t="s">
        <v>39</v>
      </c>
      <c r="D115" s="3">
        <v>42.116999999999997</v>
      </c>
      <c r="E115" s="3">
        <v>0</v>
      </c>
      <c r="F115" s="3">
        <v>1.7999999999999999E-2</v>
      </c>
      <c r="G115" s="3">
        <v>1E-3</v>
      </c>
      <c r="H115" s="3">
        <v>1.4999999999999999E-2</v>
      </c>
      <c r="I115" s="3">
        <v>1.7999999999999999E-2</v>
      </c>
      <c r="J115" s="3">
        <v>0</v>
      </c>
      <c r="K115" s="3">
        <v>0</v>
      </c>
      <c r="L115" s="3">
        <v>0</v>
      </c>
      <c r="M115" s="3">
        <v>2.8000000000000001E-2</v>
      </c>
      <c r="N115" s="3">
        <v>0</v>
      </c>
      <c r="O115" s="3">
        <v>54.968000000000004</v>
      </c>
      <c r="P115" s="3">
        <v>0.35799999999999998</v>
      </c>
      <c r="Q115" s="3">
        <v>0</v>
      </c>
      <c r="R115" s="3">
        <v>0.70799999999999996</v>
      </c>
      <c r="S115" s="3">
        <v>0.20899999999999999</v>
      </c>
      <c r="T115" s="3">
        <v>0</v>
      </c>
      <c r="U115" s="3">
        <v>1.0999999999999999E-2</v>
      </c>
      <c r="V115" s="3">
        <v>2.8693568650690775</v>
      </c>
      <c r="W115" s="3">
        <v>1.1627999999999999E-2</v>
      </c>
      <c r="X115" s="3">
        <v>0.42910928056872066</v>
      </c>
      <c r="Y115" s="3">
        <v>-1.2081502589764537</v>
      </c>
      <c r="Z115" s="3">
        <v>-2.6240902679830745E-3</v>
      </c>
      <c r="AA115" s="3">
        <f t="shared" si="10"/>
        <v>100.55031979639335</v>
      </c>
      <c r="AC115" s="9" t="s">
        <v>28</v>
      </c>
      <c r="AD115" s="9">
        <v>2.983108176640755</v>
      </c>
      <c r="AE115" s="9">
        <v>0</v>
      </c>
      <c r="AF115" s="9">
        <v>2.983108176640755</v>
      </c>
      <c r="AG115" s="9">
        <v>0</v>
      </c>
      <c r="AH115" s="9">
        <v>9.860409457521915E-5</v>
      </c>
      <c r="AI115" s="9">
        <v>6.6784933388918744E-4</v>
      </c>
      <c r="AJ115" s="9">
        <v>5.5544294908577716E-4</v>
      </c>
      <c r="AK115" s="9">
        <v>0</v>
      </c>
      <c r="AL115" s="9">
        <v>0</v>
      </c>
      <c r="AM115" s="9">
        <v>0</v>
      </c>
      <c r="AN115" s="9">
        <v>8.0726037173021147E-4</v>
      </c>
      <c r="AO115" s="9">
        <v>0</v>
      </c>
      <c r="AP115" s="9">
        <v>4.927450688875556</v>
      </c>
      <c r="AQ115" s="9">
        <v>1.7367694622695842E-2</v>
      </c>
      <c r="AR115" s="9">
        <v>0</v>
      </c>
      <c r="AS115" s="9">
        <v>5.0171630123091393E-2</v>
      </c>
      <c r="AT115" s="9">
        <v>1.4623168862936332E-2</v>
      </c>
      <c r="AU115" s="9">
        <v>0</v>
      </c>
      <c r="AV115" s="9">
        <v>1.1740604019324417E-3</v>
      </c>
      <c r="AW115" s="9">
        <f t="shared" si="11"/>
        <v>5.0129163996354915</v>
      </c>
      <c r="AX115" s="9">
        <v>0.23947330466776695</v>
      </c>
      <c r="AY115" s="9">
        <v>0.75918149032016002</v>
      </c>
      <c r="AZ115" s="9">
        <v>1.3452050120730443E-3</v>
      </c>
      <c r="BA115" s="9">
        <v>1</v>
      </c>
      <c r="BB115" s="47"/>
    </row>
    <row r="116" spans="1:54" x14ac:dyDescent="0.15">
      <c r="B116" s="2">
        <v>33</v>
      </c>
      <c r="C116" s="3" t="s">
        <v>39</v>
      </c>
      <c r="D116" s="3">
        <v>42.406999999999996</v>
      </c>
      <c r="E116" s="3">
        <v>3.0000000000000001E-3</v>
      </c>
      <c r="F116" s="3">
        <v>0</v>
      </c>
      <c r="G116" s="3">
        <v>0</v>
      </c>
      <c r="H116" s="3">
        <v>2.1999999999999999E-2</v>
      </c>
      <c r="I116" s="3">
        <v>1.6E-2</v>
      </c>
      <c r="J116" s="3">
        <v>0</v>
      </c>
      <c r="K116" s="3">
        <v>0.02</v>
      </c>
      <c r="L116" s="3">
        <v>1.4999999999999999E-2</v>
      </c>
      <c r="M116" s="3">
        <v>0</v>
      </c>
      <c r="N116" s="3">
        <v>1.6E-2</v>
      </c>
      <c r="O116" s="3">
        <v>55.045999999999999</v>
      </c>
      <c r="P116" s="3">
        <v>0.28699999999999998</v>
      </c>
      <c r="Q116" s="3">
        <v>2.8000000000000001E-2</v>
      </c>
      <c r="R116" s="3">
        <v>0.505</v>
      </c>
      <c r="S116" s="3">
        <v>0.22</v>
      </c>
      <c r="T116" s="3">
        <v>0</v>
      </c>
      <c r="U116" s="3">
        <v>3.0000000000000001E-3</v>
      </c>
      <c r="V116" s="3">
        <v>2.7180788547723993</v>
      </c>
      <c r="W116" s="3">
        <v>1.1627999999999999E-2</v>
      </c>
      <c r="X116" s="3">
        <v>0.50408169525844182</v>
      </c>
      <c r="Y116" s="3">
        <v>-1.1444542546410101</v>
      </c>
      <c r="Z116" s="3">
        <v>-2.6240902679830745E-3</v>
      </c>
      <c r="AA116" s="3">
        <f t="shared" si="10"/>
        <v>100.67471020512184</v>
      </c>
      <c r="AC116" s="9" t="s">
        <v>28</v>
      </c>
      <c r="AD116" s="9">
        <v>2.9982086642774868</v>
      </c>
      <c r="AE116" s="9">
        <v>2.5053776599980005E-4</v>
      </c>
      <c r="AF116" s="9">
        <v>2.9984592020434864</v>
      </c>
      <c r="AG116" s="9">
        <v>0</v>
      </c>
      <c r="AH116" s="9">
        <v>0</v>
      </c>
      <c r="AI116" s="9">
        <v>9.7773834970790122E-4</v>
      </c>
      <c r="AJ116" s="9">
        <v>4.9283287079993846E-4</v>
      </c>
      <c r="AK116" s="9">
        <v>0</v>
      </c>
      <c r="AL116" s="9">
        <v>6.085615575130304E-4</v>
      </c>
      <c r="AM116" s="9">
        <v>4.473754122405817E-4</v>
      </c>
      <c r="AN116" s="9">
        <v>0</v>
      </c>
      <c r="AO116" s="9">
        <v>1.9919593617453561E-3</v>
      </c>
      <c r="AP116" s="9">
        <v>4.9255059490448723</v>
      </c>
      <c r="AQ116" s="9">
        <v>1.3898046975376338E-2</v>
      </c>
      <c r="AR116" s="9">
        <v>9.1633451300087061E-4</v>
      </c>
      <c r="AS116" s="9">
        <v>3.5721448668352682E-2</v>
      </c>
      <c r="AT116" s="9">
        <v>1.5364931226457153E-2</v>
      </c>
      <c r="AU116" s="9">
        <v>0</v>
      </c>
      <c r="AV116" s="9">
        <v>3.1961837644192508E-4</v>
      </c>
      <c r="AW116" s="9">
        <f t="shared" si="11"/>
        <v>4.9962447963565078</v>
      </c>
      <c r="AX116" s="9">
        <v>0.28080372077811078</v>
      </c>
      <c r="AY116" s="9">
        <v>0.71785351052686608</v>
      </c>
      <c r="AZ116" s="9">
        <v>1.3427686950231649E-3</v>
      </c>
      <c r="BA116" s="9">
        <v>1</v>
      </c>
      <c r="BB116" s="47"/>
    </row>
    <row r="117" spans="1:54" x14ac:dyDescent="0.15">
      <c r="B117" s="2">
        <v>34</v>
      </c>
      <c r="C117" s="3" t="s">
        <v>39</v>
      </c>
      <c r="D117" s="3">
        <v>42.561999999999998</v>
      </c>
      <c r="E117" s="3">
        <v>0</v>
      </c>
      <c r="F117" s="3">
        <v>6.0000000000000001E-3</v>
      </c>
      <c r="G117" s="3">
        <v>0</v>
      </c>
      <c r="H117" s="3" t="s">
        <v>39</v>
      </c>
      <c r="I117" s="3">
        <v>3.1E-2</v>
      </c>
      <c r="J117" s="3">
        <v>0</v>
      </c>
      <c r="K117" s="3">
        <v>1.0999999999999999E-2</v>
      </c>
      <c r="L117" s="3">
        <v>0</v>
      </c>
      <c r="M117" s="3">
        <v>0</v>
      </c>
      <c r="N117" s="3">
        <v>0</v>
      </c>
      <c r="O117" s="3">
        <v>54.848999999999997</v>
      </c>
      <c r="P117" s="3">
        <v>0.25600000000000001</v>
      </c>
      <c r="Q117" s="3">
        <v>3.9E-2</v>
      </c>
      <c r="R117" s="3">
        <v>0.39900000000000002</v>
      </c>
      <c r="S117" s="3">
        <v>0.13200000000000001</v>
      </c>
      <c r="T117" s="3">
        <v>0</v>
      </c>
      <c r="U117" s="3">
        <v>1.6E-2</v>
      </c>
      <c r="V117" s="3">
        <v>2.7180788547723993</v>
      </c>
      <c r="W117" s="3">
        <v>1.2920000000000001E-2</v>
      </c>
      <c r="X117" s="3">
        <v>0.4973669773185308</v>
      </c>
      <c r="Y117" s="3">
        <v>-1.1444542546410101</v>
      </c>
      <c r="Z117" s="3">
        <v>-2.9156558533145276E-3</v>
      </c>
      <c r="AA117" s="3">
        <f t="shared" si="10"/>
        <v>100.38199592159663</v>
      </c>
      <c r="AC117" s="9" t="s">
        <v>28</v>
      </c>
      <c r="AD117" s="9">
        <v>3.0200130723396912</v>
      </c>
      <c r="AE117" s="9">
        <v>0</v>
      </c>
      <c r="AF117" s="9">
        <v>3.0200130723396912</v>
      </c>
      <c r="AG117" s="9">
        <v>0</v>
      </c>
      <c r="AH117" s="9">
        <v>0</v>
      </c>
      <c r="AI117" s="9" t="s">
        <v>28</v>
      </c>
      <c r="AJ117" s="9">
        <v>9.58305252542596E-4</v>
      </c>
      <c r="AK117" s="9">
        <v>0</v>
      </c>
      <c r="AL117" s="9">
        <v>3.3591523030070678E-4</v>
      </c>
      <c r="AM117" s="9">
        <v>0</v>
      </c>
      <c r="AN117" s="9">
        <v>0</v>
      </c>
      <c r="AO117" s="9">
        <v>0</v>
      </c>
      <c r="AP117" s="9">
        <v>4.9255676354417703</v>
      </c>
      <c r="AQ117" s="9">
        <v>1.2441545571866514E-2</v>
      </c>
      <c r="AR117" s="9">
        <v>1.2809232563349416E-3</v>
      </c>
      <c r="AS117" s="9">
        <v>2.8325205645915261E-2</v>
      </c>
      <c r="AT117" s="9">
        <v>9.2521861478472526E-3</v>
      </c>
      <c r="AU117" s="9">
        <v>0</v>
      </c>
      <c r="AV117" s="9">
        <v>1.7107752548269897E-3</v>
      </c>
      <c r="AW117" s="9">
        <f t="shared" si="11"/>
        <v>4.9798724918014043</v>
      </c>
      <c r="AX117" s="9">
        <v>0.27806182489003617</v>
      </c>
      <c r="AY117" s="9">
        <v>0.72044083248088409</v>
      </c>
      <c r="AZ117" s="9">
        <v>1.4973426290797135E-3</v>
      </c>
      <c r="BA117" s="9">
        <v>1</v>
      </c>
      <c r="BB117" s="47"/>
    </row>
    <row r="118" spans="1:54" x14ac:dyDescent="0.15">
      <c r="B118" s="2">
        <v>35</v>
      </c>
      <c r="C118" s="3" t="s">
        <v>39</v>
      </c>
      <c r="D118" s="3">
        <v>42.322000000000003</v>
      </c>
      <c r="E118" s="3">
        <v>0</v>
      </c>
      <c r="F118" s="3">
        <v>0</v>
      </c>
      <c r="G118" s="3">
        <v>5.0000000000000001E-3</v>
      </c>
      <c r="H118" s="3" t="s">
        <v>39</v>
      </c>
      <c r="I118" s="3">
        <v>0</v>
      </c>
      <c r="J118" s="3">
        <v>0</v>
      </c>
      <c r="K118" s="3">
        <v>0</v>
      </c>
      <c r="L118" s="3">
        <v>1.4999999999999999E-2</v>
      </c>
      <c r="M118" s="3">
        <v>8.9999999999999993E-3</v>
      </c>
      <c r="N118" s="3">
        <v>1E-3</v>
      </c>
      <c r="O118" s="3">
        <v>55.081000000000003</v>
      </c>
      <c r="P118" s="3">
        <v>0.376</v>
      </c>
      <c r="Q118" s="3">
        <v>0</v>
      </c>
      <c r="R118" s="3">
        <v>0.35399999999999998</v>
      </c>
      <c r="S118" s="3">
        <v>0.14699999999999999</v>
      </c>
      <c r="T118" s="3">
        <v>0</v>
      </c>
      <c r="U118" s="3">
        <v>1.2E-2</v>
      </c>
      <c r="V118" s="3">
        <v>3.001637171747102</v>
      </c>
      <c r="W118" s="3">
        <v>1.9380000000000001E-2</v>
      </c>
      <c r="X118" s="3">
        <v>0.36286760690679593</v>
      </c>
      <c r="Y118" s="3">
        <v>-1.263847230209306</v>
      </c>
      <c r="Z118" s="3">
        <v>-4.3734837799717912E-3</v>
      </c>
      <c r="AA118" s="3">
        <f t="shared" si="10"/>
        <v>100.43766406466463</v>
      </c>
      <c r="AC118" s="9" t="s">
        <v>28</v>
      </c>
      <c r="AD118" s="9">
        <v>3.0008440919705612</v>
      </c>
      <c r="AE118" s="9">
        <v>0</v>
      </c>
      <c r="AF118" s="9">
        <v>3.0008440919705612</v>
      </c>
      <c r="AG118" s="9">
        <v>0</v>
      </c>
      <c r="AH118" s="9">
        <v>4.9354940158251315E-4</v>
      </c>
      <c r="AI118" s="9" t="s">
        <v>28</v>
      </c>
      <c r="AJ118" s="9">
        <v>0</v>
      </c>
      <c r="AK118" s="9">
        <v>0</v>
      </c>
      <c r="AL118" s="9">
        <v>0</v>
      </c>
      <c r="AM118" s="9">
        <v>4.4866795937480847E-4</v>
      </c>
      <c r="AN118" s="9">
        <v>2.597549230982716E-4</v>
      </c>
      <c r="AO118" s="9">
        <v>1.2485715541392186E-4</v>
      </c>
      <c r="AP118" s="9">
        <v>4.9428774536279478</v>
      </c>
      <c r="AQ118" s="9">
        <v>1.8260500140263237E-2</v>
      </c>
      <c r="AR118" s="9">
        <v>0</v>
      </c>
      <c r="AS118" s="9">
        <v>2.5112727955512396E-2</v>
      </c>
      <c r="AT118" s="9">
        <v>1.0296229623136807E-2</v>
      </c>
      <c r="AU118" s="9">
        <v>0</v>
      </c>
      <c r="AV118" s="9">
        <v>1.2821672431096538E-3</v>
      </c>
      <c r="AW118" s="9">
        <f t="shared" si="11"/>
        <v>4.9991559080294401</v>
      </c>
      <c r="AX118" s="9">
        <v>0.20272302421969546</v>
      </c>
      <c r="AY118" s="9">
        <v>0.79503256212596762</v>
      </c>
      <c r="AZ118" s="9">
        <v>2.2444136543369052E-3</v>
      </c>
      <c r="BA118" s="9">
        <v>1</v>
      </c>
      <c r="BB118" s="47"/>
    </row>
    <row r="119" spans="1:54" x14ac:dyDescent="0.15">
      <c r="B119" s="2">
        <v>36</v>
      </c>
      <c r="C119" s="3" t="s">
        <v>39</v>
      </c>
      <c r="D119" s="3">
        <v>42.023000000000003</v>
      </c>
      <c r="E119" s="3">
        <v>0</v>
      </c>
      <c r="F119" s="3">
        <v>3.0000000000000001E-3</v>
      </c>
      <c r="G119" s="3">
        <v>0</v>
      </c>
      <c r="H119" s="3">
        <v>1.4E-2</v>
      </c>
      <c r="I119" s="3">
        <v>3.5999999999999997E-2</v>
      </c>
      <c r="J119" s="3">
        <v>3.3000000000000002E-2</v>
      </c>
      <c r="K119" s="3">
        <v>0</v>
      </c>
      <c r="L119" s="3">
        <v>2.5000000000000001E-2</v>
      </c>
      <c r="M119" s="3">
        <v>0</v>
      </c>
      <c r="N119" s="3">
        <v>0</v>
      </c>
      <c r="O119" s="3">
        <v>54.713000000000001</v>
      </c>
      <c r="P119" s="3">
        <v>0.32700000000000001</v>
      </c>
      <c r="Q119" s="3">
        <v>4.8000000000000001E-2</v>
      </c>
      <c r="R119" s="3">
        <v>0.41699999999999998</v>
      </c>
      <c r="S119" s="3">
        <v>0.13600000000000001</v>
      </c>
      <c r="T119" s="3">
        <v>1.4E-2</v>
      </c>
      <c r="U119" s="3">
        <v>1.2E-2</v>
      </c>
      <c r="V119" s="3">
        <v>2.9411259676284303</v>
      </c>
      <c r="W119" s="3">
        <v>6.4600000000000005E-3</v>
      </c>
      <c r="X119" s="3">
        <v>0.38375627540060014</v>
      </c>
      <c r="Y119" s="3">
        <v>-1.2383688284751284</v>
      </c>
      <c r="Z119" s="3">
        <v>-1.4578279266572638E-3</v>
      </c>
      <c r="AA119" s="3">
        <f t="shared" si="10"/>
        <v>99.892515586627241</v>
      </c>
      <c r="AC119" s="9" t="s">
        <v>28</v>
      </c>
      <c r="AD119" s="9">
        <v>2.9971884059197573</v>
      </c>
      <c r="AE119" s="9">
        <v>0</v>
      </c>
      <c r="AF119" s="9">
        <v>2.9971884059197573</v>
      </c>
      <c r="AG119" s="9">
        <v>0</v>
      </c>
      <c r="AH119" s="9">
        <v>0</v>
      </c>
      <c r="AI119" s="9">
        <v>6.2766901584508726E-4</v>
      </c>
      <c r="AJ119" s="9">
        <v>1.1186259006113631E-3</v>
      </c>
      <c r="AK119" s="9">
        <v>1.0178435666134749E-3</v>
      </c>
      <c r="AL119" s="9">
        <v>0</v>
      </c>
      <c r="AM119" s="9">
        <v>7.5218305806516858E-4</v>
      </c>
      <c r="AN119" s="9">
        <v>0</v>
      </c>
      <c r="AO119" s="9">
        <v>0</v>
      </c>
      <c r="AP119" s="9">
        <v>4.9387642606845032</v>
      </c>
      <c r="AQ119" s="9">
        <v>1.5974317691286009E-2</v>
      </c>
      <c r="AR119" s="9">
        <v>1.5846740142159198E-3</v>
      </c>
      <c r="AS119" s="9">
        <v>2.9756128542987672E-2</v>
      </c>
      <c r="AT119" s="9">
        <v>9.5818536724310219E-3</v>
      </c>
      <c r="AU119" s="9">
        <v>2.2868071153536959E-3</v>
      </c>
      <c r="AV119" s="9">
        <v>1.2897169825325694E-3</v>
      </c>
      <c r="AW119" s="9">
        <f t="shared" si="11"/>
        <v>5.0027540802444461</v>
      </c>
      <c r="AX119" s="9">
        <v>0.21565528581709403</v>
      </c>
      <c r="AY119" s="9">
        <v>0.78359217106463441</v>
      </c>
      <c r="AZ119" s="9">
        <v>7.5254311827159276E-4</v>
      </c>
      <c r="BA119" s="9">
        <v>1</v>
      </c>
      <c r="BB119" s="47"/>
    </row>
    <row r="120" spans="1:54" x14ac:dyDescent="0.15">
      <c r="B120" s="2">
        <v>37</v>
      </c>
      <c r="C120" s="3" t="s">
        <v>39</v>
      </c>
      <c r="D120" s="3">
        <v>42.649000000000001</v>
      </c>
      <c r="E120" s="3">
        <v>1.6E-2</v>
      </c>
      <c r="F120" s="3">
        <v>1.2999999999999999E-2</v>
      </c>
      <c r="G120" s="3">
        <v>0</v>
      </c>
      <c r="H120" s="3" t="s">
        <v>39</v>
      </c>
      <c r="I120" s="3">
        <v>0</v>
      </c>
      <c r="J120" s="3">
        <v>0</v>
      </c>
      <c r="K120" s="3">
        <v>0</v>
      </c>
      <c r="L120" s="3">
        <v>8.9999999999999993E-3</v>
      </c>
      <c r="M120" s="3">
        <v>0</v>
      </c>
      <c r="N120" s="3">
        <v>0.01</v>
      </c>
      <c r="O120" s="3">
        <v>54.844000000000001</v>
      </c>
      <c r="P120" s="3">
        <v>0.315</v>
      </c>
      <c r="Q120" s="3">
        <v>0</v>
      </c>
      <c r="R120" s="3">
        <v>0.373</v>
      </c>
      <c r="S120" s="3">
        <v>0.154</v>
      </c>
      <c r="T120" s="3">
        <v>0</v>
      </c>
      <c r="U120" s="3">
        <v>2.1000000000000001E-2</v>
      </c>
      <c r="V120" s="3">
        <v>2.9143884588318087</v>
      </c>
      <c r="W120" s="3">
        <v>1.4211999999999999E-2</v>
      </c>
      <c r="X120" s="3">
        <v>0.40635546029258446</v>
      </c>
      <c r="Y120" s="3">
        <v>-1.2271109300344458</v>
      </c>
      <c r="Z120" s="3">
        <v>-3.2072214386459799E-3</v>
      </c>
      <c r="AA120" s="3">
        <f t="shared" si="10"/>
        <v>100.50863776765131</v>
      </c>
      <c r="AC120" s="9" t="s">
        <v>28</v>
      </c>
      <c r="AD120" s="9">
        <v>3.0222542390614375</v>
      </c>
      <c r="AE120" s="9">
        <v>1.3392750143321813E-3</v>
      </c>
      <c r="AF120" s="9">
        <v>3.0235935140757699</v>
      </c>
      <c r="AG120" s="9">
        <v>0</v>
      </c>
      <c r="AH120" s="9">
        <v>0</v>
      </c>
      <c r="AI120" s="9" t="s">
        <v>28</v>
      </c>
      <c r="AJ120" s="9">
        <v>0</v>
      </c>
      <c r="AK120" s="9">
        <v>0</v>
      </c>
      <c r="AL120" s="9">
        <v>0</v>
      </c>
      <c r="AM120" s="9">
        <v>2.6904269218875167E-4</v>
      </c>
      <c r="AN120" s="9">
        <v>0</v>
      </c>
      <c r="AO120" s="9">
        <v>1.2478383523827283E-3</v>
      </c>
      <c r="AP120" s="9">
        <v>4.9187193383922727</v>
      </c>
      <c r="AQ120" s="9">
        <v>1.5289041886248083E-2</v>
      </c>
      <c r="AR120" s="9">
        <v>0</v>
      </c>
      <c r="AS120" s="9">
        <v>2.6445047720223557E-2</v>
      </c>
      <c r="AT120" s="9">
        <v>1.078019207340279E-2</v>
      </c>
      <c r="AU120" s="9">
        <v>0</v>
      </c>
      <c r="AV120" s="9">
        <v>2.2424750475291163E-3</v>
      </c>
      <c r="AW120" s="9">
        <f t="shared" si="11"/>
        <v>4.9749929761642475</v>
      </c>
      <c r="AX120" s="9">
        <v>0.22688504414728328</v>
      </c>
      <c r="AY120" s="9">
        <v>0.77147001903408896</v>
      </c>
      <c r="AZ120" s="9">
        <v>1.6449368186277819E-3</v>
      </c>
      <c r="BA120" s="9">
        <v>1</v>
      </c>
      <c r="BB120" s="47"/>
    </row>
    <row r="121" spans="1:54" x14ac:dyDescent="0.15">
      <c r="B121" s="2">
        <v>38</v>
      </c>
      <c r="C121" s="3" t="s">
        <v>39</v>
      </c>
      <c r="D121" s="3">
        <v>42.16</v>
      </c>
      <c r="E121" s="3">
        <v>0</v>
      </c>
      <c r="F121" s="3">
        <v>4.0000000000000001E-3</v>
      </c>
      <c r="G121" s="3">
        <v>2.1000000000000001E-2</v>
      </c>
      <c r="H121" s="3" t="s">
        <v>39</v>
      </c>
      <c r="I121" s="3">
        <v>4.7E-2</v>
      </c>
      <c r="J121" s="3">
        <v>0</v>
      </c>
      <c r="K121" s="3">
        <v>2.5999999999999999E-2</v>
      </c>
      <c r="L121" s="3">
        <v>0</v>
      </c>
      <c r="M121" s="3">
        <v>8.0000000000000002E-3</v>
      </c>
      <c r="N121" s="3">
        <v>0</v>
      </c>
      <c r="O121" s="3">
        <v>54.796999999999997</v>
      </c>
      <c r="P121" s="3">
        <v>0.252</v>
      </c>
      <c r="Q121" s="3">
        <v>0</v>
      </c>
      <c r="R121" s="3">
        <v>0.39</v>
      </c>
      <c r="S121" s="3">
        <v>0.221</v>
      </c>
      <c r="T121" s="3">
        <v>0</v>
      </c>
      <c r="U121" s="3">
        <v>0</v>
      </c>
      <c r="V121" s="3">
        <v>2.5098077336197635</v>
      </c>
      <c r="W121" s="3">
        <v>1.1627999999999999E-2</v>
      </c>
      <c r="X121" s="3">
        <v>0.5903303991822263</v>
      </c>
      <c r="Y121" s="3">
        <v>-1.056761150997795</v>
      </c>
      <c r="Z121" s="3">
        <v>-2.6240902679830745E-3</v>
      </c>
      <c r="AA121" s="3">
        <f t="shared" si="10"/>
        <v>99.97838089153619</v>
      </c>
      <c r="AC121" s="9" t="s">
        <v>28</v>
      </c>
      <c r="AD121" s="9">
        <v>3.0016351041913558</v>
      </c>
      <c r="AE121" s="9">
        <v>0</v>
      </c>
      <c r="AF121" s="9">
        <v>3.0016351041913558</v>
      </c>
      <c r="AG121" s="9">
        <v>0</v>
      </c>
      <c r="AH121" s="9">
        <v>2.0814211543966144E-3</v>
      </c>
      <c r="AI121" s="9" t="s">
        <v>28</v>
      </c>
      <c r="AJ121" s="9">
        <v>1.4578422445187397E-3</v>
      </c>
      <c r="AK121" s="9">
        <v>0</v>
      </c>
      <c r="AL121" s="9">
        <v>7.9667438915915546E-4</v>
      </c>
      <c r="AM121" s="9">
        <v>0</v>
      </c>
      <c r="AN121" s="9">
        <v>2.3184156998087732E-4</v>
      </c>
      <c r="AO121" s="9">
        <v>0</v>
      </c>
      <c r="AP121" s="9">
        <v>4.937588054825917</v>
      </c>
      <c r="AQ121" s="9">
        <v>1.2288684896460152E-2</v>
      </c>
      <c r="AR121" s="9">
        <v>0</v>
      </c>
      <c r="AS121" s="9">
        <v>2.7780194437166766E-2</v>
      </c>
      <c r="AT121" s="9">
        <v>1.5542941146083983E-2</v>
      </c>
      <c r="AU121" s="9">
        <v>0</v>
      </c>
      <c r="AV121" s="9">
        <v>0</v>
      </c>
      <c r="AW121" s="9">
        <f t="shared" si="11"/>
        <v>4.9977676546636829</v>
      </c>
      <c r="AX121" s="9">
        <v>0.33115404769055179</v>
      </c>
      <c r="AY121" s="9">
        <v>0.66749377327894721</v>
      </c>
      <c r="AZ121" s="9">
        <v>1.3521790305010303E-3</v>
      </c>
      <c r="BA121" s="9">
        <v>1</v>
      </c>
      <c r="BB121" s="47"/>
    </row>
    <row r="122" spans="1:54" x14ac:dyDescent="0.15">
      <c r="B122" s="2">
        <v>39</v>
      </c>
      <c r="C122" s="3" t="s">
        <v>39</v>
      </c>
      <c r="D122" s="3">
        <v>41.933999999999997</v>
      </c>
      <c r="E122" s="3">
        <v>0</v>
      </c>
      <c r="F122" s="3">
        <v>0</v>
      </c>
      <c r="G122" s="3">
        <v>0</v>
      </c>
      <c r="H122" s="3" t="s">
        <v>39</v>
      </c>
      <c r="I122" s="3">
        <v>2.1000000000000001E-2</v>
      </c>
      <c r="J122" s="3">
        <v>1.0999999999999999E-2</v>
      </c>
      <c r="K122" s="3">
        <v>1E-3</v>
      </c>
      <c r="L122" s="3">
        <v>0.01</v>
      </c>
      <c r="M122" s="3">
        <v>0</v>
      </c>
      <c r="N122" s="3">
        <v>1.2999999999999999E-2</v>
      </c>
      <c r="O122" s="3">
        <v>54.595999999999997</v>
      </c>
      <c r="P122" s="3">
        <v>0.27</v>
      </c>
      <c r="Q122" s="3">
        <v>0</v>
      </c>
      <c r="R122" s="3">
        <v>0.54600000000000004</v>
      </c>
      <c r="S122" s="3">
        <v>0.11</v>
      </c>
      <c r="T122" s="3">
        <v>0</v>
      </c>
      <c r="U122" s="3">
        <v>1.0999999999999999E-2</v>
      </c>
      <c r="V122" s="3">
        <v>2.8595062039334795</v>
      </c>
      <c r="W122" s="3">
        <v>1.4211999999999999E-2</v>
      </c>
      <c r="X122" s="3">
        <v>0.41748241245519135</v>
      </c>
      <c r="Y122" s="3">
        <v>-1.2040026121825176</v>
      </c>
      <c r="Z122" s="3">
        <v>-3.2072214386459799E-3</v>
      </c>
      <c r="AA122" s="3">
        <f t="shared" si="10"/>
        <v>99.606990782767483</v>
      </c>
      <c r="AC122" s="9" t="s">
        <v>28</v>
      </c>
      <c r="AD122" s="9">
        <v>2.9965036775436951</v>
      </c>
      <c r="AE122" s="9">
        <v>0</v>
      </c>
      <c r="AF122" s="9">
        <v>2.9965036775436951</v>
      </c>
      <c r="AG122" s="9">
        <v>0</v>
      </c>
      <c r="AH122" s="9">
        <v>0</v>
      </c>
      <c r="AI122" s="9" t="s">
        <v>28</v>
      </c>
      <c r="AJ122" s="9">
        <v>6.5376730578539731E-4</v>
      </c>
      <c r="AK122" s="9">
        <v>3.3992359779067813E-4</v>
      </c>
      <c r="AL122" s="9">
        <v>3.0753796667056836E-5</v>
      </c>
      <c r="AM122" s="9">
        <v>3.0144290892803095E-4</v>
      </c>
      <c r="AN122" s="9">
        <v>0</v>
      </c>
      <c r="AO122" s="9">
        <v>1.6357919373772409E-3</v>
      </c>
      <c r="AP122" s="9">
        <v>4.9375343136600547</v>
      </c>
      <c r="AQ122" s="9">
        <v>1.3214777713457105E-2</v>
      </c>
      <c r="AR122" s="9">
        <v>0</v>
      </c>
      <c r="AS122" s="9">
        <v>3.9035032684518266E-2</v>
      </c>
      <c r="AT122" s="9">
        <v>7.7647029278818322E-3</v>
      </c>
      <c r="AU122" s="9">
        <v>0</v>
      </c>
      <c r="AV122" s="9">
        <v>1.1844790701043975E-3</v>
      </c>
      <c r="AW122" s="9">
        <f t="shared" si="11"/>
        <v>5.0016949856025654</v>
      </c>
      <c r="AX122" s="9">
        <v>0.23505220785338676</v>
      </c>
      <c r="AY122" s="9">
        <v>0.7632890625151989</v>
      </c>
      <c r="AZ122" s="9">
        <v>1.6587296314143835E-3</v>
      </c>
      <c r="BA122" s="9">
        <v>1</v>
      </c>
      <c r="BB122" s="47"/>
    </row>
    <row r="123" spans="1:54" x14ac:dyDescent="0.15">
      <c r="B123" s="2">
        <v>40</v>
      </c>
      <c r="C123" s="3" t="s">
        <v>39</v>
      </c>
      <c r="D123" s="3">
        <v>41.585000000000001</v>
      </c>
      <c r="E123" s="3">
        <v>0</v>
      </c>
      <c r="F123" s="3">
        <v>0</v>
      </c>
      <c r="G123" s="3">
        <v>8.9999999999999993E-3</v>
      </c>
      <c r="H123" s="3">
        <v>8.0000000000000002E-3</v>
      </c>
      <c r="I123" s="3">
        <v>0</v>
      </c>
      <c r="J123" s="3">
        <v>5.8000000000000003E-2</v>
      </c>
      <c r="K123" s="3">
        <v>0</v>
      </c>
      <c r="L123" s="3">
        <v>0</v>
      </c>
      <c r="M123" s="3">
        <v>1.7000000000000001E-2</v>
      </c>
      <c r="N123" s="3">
        <v>0</v>
      </c>
      <c r="O123" s="3">
        <v>53.71</v>
      </c>
      <c r="P123" s="3">
        <v>0.28299999999999997</v>
      </c>
      <c r="Q123" s="3">
        <v>0</v>
      </c>
      <c r="R123" s="3">
        <v>0.57599999999999996</v>
      </c>
      <c r="S123" s="3">
        <v>0.151</v>
      </c>
      <c r="T123" s="3">
        <v>0</v>
      </c>
      <c r="U123" s="3">
        <v>8.9999999999999993E-3</v>
      </c>
      <c r="V123" s="3">
        <v>2.4028576984332752</v>
      </c>
      <c r="W123" s="3">
        <v>9.044E-3</v>
      </c>
      <c r="X123" s="3">
        <v>0.61316203958044702</v>
      </c>
      <c r="Y123" s="3">
        <v>-1.0117295572350633</v>
      </c>
      <c r="Z123" s="3">
        <v>-2.040959097320169E-3</v>
      </c>
      <c r="AA123" s="3">
        <f t="shared" si="10"/>
        <v>98.417293221681348</v>
      </c>
      <c r="AC123" s="9" t="s">
        <v>28</v>
      </c>
      <c r="AD123" s="9">
        <v>3.0086447007882544</v>
      </c>
      <c r="AE123" s="9">
        <v>0</v>
      </c>
      <c r="AF123" s="9">
        <v>3.0086447007882544</v>
      </c>
      <c r="AG123" s="9">
        <v>0</v>
      </c>
      <c r="AH123" s="9">
        <v>9.0648387527200312E-4</v>
      </c>
      <c r="AI123" s="9">
        <v>3.6383112494748482E-4</v>
      </c>
      <c r="AJ123" s="9">
        <v>0</v>
      </c>
      <c r="AK123" s="9">
        <v>1.8146893767675037E-3</v>
      </c>
      <c r="AL123" s="9">
        <v>0</v>
      </c>
      <c r="AM123" s="9">
        <v>0</v>
      </c>
      <c r="AN123" s="9">
        <v>5.0064184669804438E-4</v>
      </c>
      <c r="AO123" s="9">
        <v>0</v>
      </c>
      <c r="AP123" s="9">
        <v>4.9180181572100539</v>
      </c>
      <c r="AQ123" s="9">
        <v>1.4023880659281691E-2</v>
      </c>
      <c r="AR123" s="9">
        <v>0</v>
      </c>
      <c r="AS123" s="9">
        <v>4.1693663961267911E-2</v>
      </c>
      <c r="AT123" s="9">
        <v>1.0791822173008265E-2</v>
      </c>
      <c r="AU123" s="9">
        <v>0</v>
      </c>
      <c r="AV123" s="9">
        <v>9.8121208632998133E-4</v>
      </c>
      <c r="AW123" s="9">
        <f t="shared" si="11"/>
        <v>4.9890943823136267</v>
      </c>
      <c r="AX123" s="9">
        <v>0.34953211458781286</v>
      </c>
      <c r="AY123" s="9">
        <v>0.64939915878106158</v>
      </c>
      <c r="AZ123" s="9">
        <v>1.0687266311255222E-3</v>
      </c>
      <c r="BA123" s="9">
        <v>1</v>
      </c>
      <c r="BB123" s="47"/>
    </row>
    <row r="124" spans="1:54" x14ac:dyDescent="0.15">
      <c r="B124" s="2">
        <v>41</v>
      </c>
      <c r="C124" s="3" t="s">
        <v>39</v>
      </c>
      <c r="D124" s="3">
        <v>42.298999999999999</v>
      </c>
      <c r="E124" s="3">
        <v>0</v>
      </c>
      <c r="F124" s="3">
        <v>6.0000000000000001E-3</v>
      </c>
      <c r="G124" s="3">
        <v>0</v>
      </c>
      <c r="H124" s="3">
        <v>1.4999999999999999E-2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53.83</v>
      </c>
      <c r="P124" s="3">
        <v>0.30499999999999999</v>
      </c>
      <c r="Q124" s="3">
        <v>0</v>
      </c>
      <c r="R124" s="3">
        <v>0.56799999999999995</v>
      </c>
      <c r="S124" s="3">
        <v>0.14299999999999999</v>
      </c>
      <c r="T124" s="3">
        <v>0</v>
      </c>
      <c r="U124" s="3">
        <v>2.5000000000000001E-2</v>
      </c>
      <c r="V124" s="3">
        <v>2.473219563687544</v>
      </c>
      <c r="W124" s="3">
        <v>6.4600000000000005E-3</v>
      </c>
      <c r="X124" s="3">
        <v>0.59349326346941811</v>
      </c>
      <c r="Y124" s="3">
        <v>-1.0413556057631763</v>
      </c>
      <c r="Z124" s="3">
        <v>-1.4578279266572638E-3</v>
      </c>
      <c r="AA124" s="3">
        <f t="shared" si="10"/>
        <v>99.221359393467154</v>
      </c>
      <c r="AC124" s="9" t="s">
        <v>28</v>
      </c>
      <c r="AD124" s="9">
        <v>3.0375249803457889</v>
      </c>
      <c r="AE124" s="9">
        <v>0</v>
      </c>
      <c r="AF124" s="9">
        <v>3.0375249803457889</v>
      </c>
      <c r="AG124" s="9">
        <v>0</v>
      </c>
      <c r="AH124" s="9">
        <v>0</v>
      </c>
      <c r="AI124" s="9">
        <v>6.77106029902835E-4</v>
      </c>
      <c r="AJ124" s="9">
        <v>0</v>
      </c>
      <c r="AK124" s="9">
        <v>0</v>
      </c>
      <c r="AL124" s="9">
        <v>0</v>
      </c>
      <c r="AM124" s="9">
        <v>0</v>
      </c>
      <c r="AN124" s="9">
        <v>0</v>
      </c>
      <c r="AO124" s="9">
        <v>0</v>
      </c>
      <c r="AP124" s="9">
        <v>4.8923206693258106</v>
      </c>
      <c r="AQ124" s="9">
        <v>1.5001585834002655E-2</v>
      </c>
      <c r="AR124" s="9">
        <v>0</v>
      </c>
      <c r="AS124" s="9">
        <v>4.0808579162377685E-2</v>
      </c>
      <c r="AT124" s="9">
        <v>1.0144004441396801E-2</v>
      </c>
      <c r="AU124" s="9">
        <v>0</v>
      </c>
      <c r="AV124" s="9">
        <v>2.7053032135433246E-3</v>
      </c>
      <c r="AW124" s="9">
        <f t="shared" si="11"/>
        <v>4.9616572480070333</v>
      </c>
      <c r="AX124" s="9">
        <v>0.33580192241336659</v>
      </c>
      <c r="AY124" s="9">
        <v>0.66344038304976505</v>
      </c>
      <c r="AZ124" s="9">
        <v>7.5769453686832275E-4</v>
      </c>
      <c r="BA124" s="9">
        <v>1</v>
      </c>
      <c r="BB124" s="47"/>
    </row>
    <row r="125" spans="1:54" x14ac:dyDescent="0.15">
      <c r="B125" s="2">
        <v>42</v>
      </c>
      <c r="C125" s="3" t="s">
        <v>39</v>
      </c>
      <c r="D125" s="3">
        <v>42.497999999999998</v>
      </c>
      <c r="E125" s="3">
        <v>0.05</v>
      </c>
      <c r="F125" s="3">
        <v>1.9E-2</v>
      </c>
      <c r="G125" s="3">
        <v>0</v>
      </c>
      <c r="H125" s="3">
        <v>1.7000000000000001E-2</v>
      </c>
      <c r="I125" s="3">
        <v>4.9000000000000002E-2</v>
      </c>
      <c r="J125" s="3">
        <v>4.5999999999999999E-2</v>
      </c>
      <c r="K125" s="3">
        <v>0</v>
      </c>
      <c r="L125" s="3">
        <v>3.7999999999999999E-2</v>
      </c>
      <c r="M125" s="3">
        <v>0</v>
      </c>
      <c r="N125" s="3">
        <v>0</v>
      </c>
      <c r="O125" s="3">
        <v>54.689</v>
      </c>
      <c r="P125" s="3">
        <v>0.28799999999999998</v>
      </c>
      <c r="Q125" s="3">
        <v>0.13200000000000001</v>
      </c>
      <c r="R125" s="3">
        <v>0.48699999999999999</v>
      </c>
      <c r="S125" s="3">
        <v>0.19800000000000001</v>
      </c>
      <c r="T125" s="3">
        <v>3.1E-2</v>
      </c>
      <c r="U125" s="3">
        <v>4.0000000000000001E-3</v>
      </c>
      <c r="V125" s="3">
        <v>2.9411259676284303</v>
      </c>
      <c r="W125" s="3">
        <v>1.6795999999999998E-2</v>
      </c>
      <c r="X125" s="3">
        <v>0.39427806605371052</v>
      </c>
      <c r="Y125" s="3">
        <v>-1.2383688284751284</v>
      </c>
      <c r="Z125" s="3">
        <v>-3.7903526093088849E-3</v>
      </c>
      <c r="AA125" s="3">
        <f t="shared" si="10"/>
        <v>100.6560408525977</v>
      </c>
      <c r="AC125" s="9" t="s">
        <v>28</v>
      </c>
      <c r="AD125" s="9">
        <v>3.0096473171076141</v>
      </c>
      <c r="AE125" s="9">
        <v>4.1825848452466119E-3</v>
      </c>
      <c r="AF125" s="9">
        <v>3.0138299019528607</v>
      </c>
      <c r="AG125" s="9">
        <v>0</v>
      </c>
      <c r="AH125" s="9">
        <v>0</v>
      </c>
      <c r="AI125" s="9">
        <v>7.5678357848673022E-4</v>
      </c>
      <c r="AJ125" s="9">
        <v>1.511814732790529E-3</v>
      </c>
      <c r="AK125" s="9">
        <v>1.4087860776240025E-3</v>
      </c>
      <c r="AL125" s="9">
        <v>0</v>
      </c>
      <c r="AM125" s="9">
        <v>1.1352388850828412E-3</v>
      </c>
      <c r="AN125" s="9">
        <v>0</v>
      </c>
      <c r="AO125" s="9">
        <v>0</v>
      </c>
      <c r="AP125" s="9">
        <v>4.9017129377092523</v>
      </c>
      <c r="AQ125" s="9">
        <v>1.3969703085284861E-2</v>
      </c>
      <c r="AR125" s="9">
        <v>4.3270583677014708E-3</v>
      </c>
      <c r="AS125" s="9">
        <v>3.4505589839661802E-2</v>
      </c>
      <c r="AT125" s="9">
        <v>1.3851472351632289E-2</v>
      </c>
      <c r="AU125" s="9">
        <v>5.027861620181177E-3</v>
      </c>
      <c r="AV125" s="9">
        <v>4.2686769309482534E-4</v>
      </c>
      <c r="AW125" s="9">
        <f t="shared" si="11"/>
        <v>4.9786341139407932</v>
      </c>
      <c r="AX125" s="9">
        <v>0.22000236929266581</v>
      </c>
      <c r="AY125" s="9">
        <v>0.77805484517859169</v>
      </c>
      <c r="AZ125" s="9">
        <v>1.9427855287424477E-3</v>
      </c>
      <c r="BA125" s="9">
        <v>1</v>
      </c>
      <c r="BB125" s="47"/>
    </row>
    <row r="126" spans="1:54" s="18" customFormat="1" ht="15" customHeight="1" x14ac:dyDescent="0.15">
      <c r="A126" s="48" t="s">
        <v>87</v>
      </c>
      <c r="C126" s="50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C126" s="55"/>
      <c r="AD126" s="55"/>
      <c r="AE126" s="55"/>
      <c r="AF126" s="55"/>
      <c r="AG126" s="55"/>
      <c r="AH126" s="55"/>
      <c r="AI126" s="55"/>
      <c r="AJ126" s="55"/>
      <c r="AK126" s="55"/>
      <c r="AL126" s="55"/>
      <c r="AM126" s="55"/>
      <c r="AN126" s="55"/>
      <c r="AO126" s="55"/>
      <c r="AP126" s="55"/>
      <c r="AQ126" s="55"/>
      <c r="AR126" s="55"/>
      <c r="AS126" s="55"/>
      <c r="AT126" s="55"/>
      <c r="AU126" s="55"/>
      <c r="AV126" s="55"/>
      <c r="AW126" s="55"/>
      <c r="AX126" s="55"/>
      <c r="AY126" s="55"/>
      <c r="AZ126" s="55"/>
      <c r="BA126" s="55"/>
      <c r="BB126" s="49"/>
    </row>
    <row r="127" spans="1:54" s="68" customFormat="1" x14ac:dyDescent="0.15">
      <c r="A127" s="85"/>
      <c r="B127" s="2">
        <v>43</v>
      </c>
      <c r="C127" s="66" t="s">
        <v>39</v>
      </c>
      <c r="D127" s="66">
        <v>42.255000000000003</v>
      </c>
      <c r="E127" s="66">
        <v>0</v>
      </c>
      <c r="F127" s="66">
        <v>0</v>
      </c>
      <c r="G127" s="66">
        <v>0</v>
      </c>
      <c r="H127" s="66">
        <v>1.4999999999999999E-2</v>
      </c>
      <c r="I127" s="66">
        <v>6.0000000000000001E-3</v>
      </c>
      <c r="J127" s="66">
        <v>3.9E-2</v>
      </c>
      <c r="K127" s="66">
        <v>1.0999999999999999E-2</v>
      </c>
      <c r="L127" s="66">
        <v>2.4E-2</v>
      </c>
      <c r="M127" s="66">
        <v>0</v>
      </c>
      <c r="N127" s="66">
        <v>0</v>
      </c>
      <c r="O127" s="66">
        <v>53.978999999999999</v>
      </c>
      <c r="P127" s="66">
        <v>8.2000000000000003E-2</v>
      </c>
      <c r="Q127" s="66">
        <v>0</v>
      </c>
      <c r="R127" s="66">
        <v>1.425</v>
      </c>
      <c r="S127" s="66">
        <v>9.1999999999999998E-2</v>
      </c>
      <c r="T127" s="66">
        <v>1.4999999999999999E-2</v>
      </c>
      <c r="U127" s="66">
        <v>1.2E-2</v>
      </c>
      <c r="V127" s="66">
        <v>2.7231338389762039</v>
      </c>
      <c r="W127" s="66">
        <v>1.5504E-2</v>
      </c>
      <c r="X127" s="66">
        <v>0.48640588366092768</v>
      </c>
      <c r="Y127" s="66">
        <v>-1.1465826690426122</v>
      </c>
      <c r="Z127" s="66">
        <v>-3.4987870239774326E-3</v>
      </c>
      <c r="AA127" s="66">
        <f t="shared" ref="AA127:AA140" si="12">SUM(D127:Z127)</f>
        <v>100.02996226657055</v>
      </c>
      <c r="AC127" s="69" t="s">
        <v>28</v>
      </c>
      <c r="AD127" s="69">
        <v>3.0117484587611432</v>
      </c>
      <c r="AE127" s="69">
        <v>0</v>
      </c>
      <c r="AF127" s="69">
        <v>3.0117484587611432</v>
      </c>
      <c r="AG127" s="69">
        <v>0</v>
      </c>
      <c r="AH127" s="69">
        <v>0</v>
      </c>
      <c r="AI127" s="69">
        <v>6.7205917444590859E-4</v>
      </c>
      <c r="AJ127" s="69">
        <v>1.8631474239883287E-4</v>
      </c>
      <c r="AK127" s="69">
        <v>1.2021130259703534E-3</v>
      </c>
      <c r="AL127" s="69">
        <v>3.3742984337771606E-4</v>
      </c>
      <c r="AM127" s="69">
        <v>7.216196992326522E-4</v>
      </c>
      <c r="AN127" s="69">
        <v>0</v>
      </c>
      <c r="AO127" s="69">
        <v>0</v>
      </c>
      <c r="AP127" s="69">
        <v>4.8692963052103115</v>
      </c>
      <c r="AQ127" s="69">
        <v>4.0031514137341346E-3</v>
      </c>
      <c r="AR127" s="69">
        <v>0</v>
      </c>
      <c r="AS127" s="69">
        <v>0.10161757706578445</v>
      </c>
      <c r="AT127" s="69">
        <v>6.4775690815246671E-3</v>
      </c>
      <c r="AU127" s="69">
        <v>2.448535236349701E-3</v>
      </c>
      <c r="AV127" s="69">
        <v>1.2888667457277439E-3</v>
      </c>
      <c r="AW127" s="69">
        <f t="shared" ref="AW127:AW140" si="13">SUM(AG127:AV127)</f>
        <v>4.9882515412388573</v>
      </c>
      <c r="AX127" s="69">
        <v>0.27315995760094247</v>
      </c>
      <c r="AY127" s="69">
        <v>0.72503512957616167</v>
      </c>
      <c r="AZ127" s="69">
        <v>1.8049128228958978E-3</v>
      </c>
      <c r="BA127" s="69">
        <v>1</v>
      </c>
      <c r="BB127" s="67"/>
    </row>
    <row r="128" spans="1:54" x14ac:dyDescent="0.15">
      <c r="A128" s="85"/>
      <c r="B128" s="2">
        <v>44</v>
      </c>
      <c r="C128" s="3" t="s">
        <v>39</v>
      </c>
      <c r="D128" s="3">
        <v>42.408999999999999</v>
      </c>
      <c r="E128" s="3">
        <v>0</v>
      </c>
      <c r="F128" s="3">
        <v>0</v>
      </c>
      <c r="G128" s="3">
        <v>0</v>
      </c>
      <c r="H128" s="3">
        <v>3.3000000000000002E-2</v>
      </c>
      <c r="I128" s="3">
        <v>2.1999999999999999E-2</v>
      </c>
      <c r="J128" s="3">
        <v>3.5999999999999997E-2</v>
      </c>
      <c r="K128" s="3">
        <v>2.4E-2</v>
      </c>
      <c r="L128" s="3">
        <v>0</v>
      </c>
      <c r="M128" s="3">
        <v>0</v>
      </c>
      <c r="N128" s="3">
        <v>1.9E-2</v>
      </c>
      <c r="O128" s="3">
        <v>53.86</v>
      </c>
      <c r="P128" s="3">
        <v>0.109</v>
      </c>
      <c r="Q128" s="3">
        <v>0</v>
      </c>
      <c r="R128" s="3">
        <v>1.333</v>
      </c>
      <c r="S128" s="3">
        <v>0.16900000000000001</v>
      </c>
      <c r="T128" s="3">
        <v>0</v>
      </c>
      <c r="U128" s="3">
        <v>0</v>
      </c>
      <c r="V128" s="3">
        <v>2.5654750175932439</v>
      </c>
      <c r="W128" s="3">
        <v>1.0336E-2</v>
      </c>
      <c r="X128" s="3">
        <v>0.56315992878426724</v>
      </c>
      <c r="Y128" s="3">
        <v>-1.0802000074076816</v>
      </c>
      <c r="Z128" s="3">
        <v>-2.3325246826516217E-3</v>
      </c>
      <c r="AA128" s="3">
        <f t="shared" si="12"/>
        <v>100.07043841428715</v>
      </c>
      <c r="AC128" s="9" t="s">
        <v>28</v>
      </c>
      <c r="AD128" s="9">
        <v>3.0211362346162858</v>
      </c>
      <c r="AE128" s="9">
        <v>0</v>
      </c>
      <c r="AF128" s="9">
        <v>3.0211362346162858</v>
      </c>
      <c r="AG128" s="9">
        <v>0</v>
      </c>
      <c r="AH128" s="9">
        <v>0</v>
      </c>
      <c r="AI128" s="9">
        <v>1.4777531099022089E-3</v>
      </c>
      <c r="AJ128" s="9">
        <v>6.8279500890553444E-4</v>
      </c>
      <c r="AK128" s="9">
        <v>1.1090595961616076E-3</v>
      </c>
      <c r="AL128" s="9">
        <v>7.3582363580234234E-4</v>
      </c>
      <c r="AM128" s="9">
        <v>0</v>
      </c>
      <c r="AN128" s="9">
        <v>0</v>
      </c>
      <c r="AO128" s="9">
        <v>2.383428156224476E-3</v>
      </c>
      <c r="AP128" s="9">
        <v>4.8560081209715786</v>
      </c>
      <c r="AQ128" s="9">
        <v>5.3184655393178158E-3</v>
      </c>
      <c r="AR128" s="9">
        <v>0</v>
      </c>
      <c r="AS128" s="9">
        <v>9.5007044381744093E-2</v>
      </c>
      <c r="AT128" s="9">
        <v>1.1892758982887915E-2</v>
      </c>
      <c r="AU128" s="9">
        <v>0</v>
      </c>
      <c r="AV128" s="9">
        <v>0</v>
      </c>
      <c r="AW128" s="9">
        <f t="shared" si="13"/>
        <v>4.9746152493825253</v>
      </c>
      <c r="AX128" s="9">
        <v>0.31609792823532634</v>
      </c>
      <c r="AY128" s="9">
        <v>0.68269942895701896</v>
      </c>
      <c r="AZ128" s="9">
        <v>1.202642807654649E-3</v>
      </c>
      <c r="BA128" s="9">
        <v>1</v>
      </c>
      <c r="BB128" s="47"/>
    </row>
    <row r="129" spans="1:54" x14ac:dyDescent="0.15">
      <c r="A129" s="85"/>
      <c r="B129" s="2">
        <v>45</v>
      </c>
      <c r="C129" s="3" t="s">
        <v>39</v>
      </c>
      <c r="D129" s="3">
        <v>42.261000000000003</v>
      </c>
      <c r="E129" s="3">
        <v>2.3E-2</v>
      </c>
      <c r="F129" s="3">
        <v>0</v>
      </c>
      <c r="G129" s="3">
        <v>0</v>
      </c>
      <c r="H129" s="3" t="s">
        <v>39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53.578000000000003</v>
      </c>
      <c r="P129" s="3">
        <v>6.7000000000000004E-2</v>
      </c>
      <c r="Q129" s="3">
        <v>0</v>
      </c>
      <c r="R129" s="3">
        <v>1.4510000000000001</v>
      </c>
      <c r="S129" s="3">
        <v>0.11700000000000001</v>
      </c>
      <c r="T129" s="3">
        <v>0</v>
      </c>
      <c r="U129" s="3">
        <v>4.0000000000000001E-3</v>
      </c>
      <c r="V129" s="3">
        <v>2.4218928766909062</v>
      </c>
      <c r="W129" s="3">
        <v>1.4211999999999999E-2</v>
      </c>
      <c r="X129" s="3">
        <v>0.62131443701887523</v>
      </c>
      <c r="Y129" s="3">
        <v>-1.019744369133013</v>
      </c>
      <c r="Z129" s="3">
        <v>-3.2072214386459799E-3</v>
      </c>
      <c r="AA129" s="3">
        <f t="shared" si="12"/>
        <v>99.53546772313814</v>
      </c>
      <c r="AC129" s="9" t="s">
        <v>28</v>
      </c>
      <c r="AD129" s="9">
        <v>3.0260742779971523</v>
      </c>
      <c r="AE129" s="9">
        <v>1.945338992644299E-3</v>
      </c>
      <c r="AF129" s="9">
        <v>3.0280196169897966</v>
      </c>
      <c r="AG129" s="9">
        <v>0</v>
      </c>
      <c r="AH129" s="9">
        <v>0</v>
      </c>
      <c r="AI129" s="9" t="s">
        <v>28</v>
      </c>
      <c r="AJ129" s="9">
        <v>0</v>
      </c>
      <c r="AK129" s="9">
        <v>0</v>
      </c>
      <c r="AL129" s="9">
        <v>0</v>
      </c>
      <c r="AM129" s="9">
        <v>0</v>
      </c>
      <c r="AN129" s="9">
        <v>0</v>
      </c>
      <c r="AO129" s="9">
        <v>0</v>
      </c>
      <c r="AP129" s="9">
        <v>4.8554232111638589</v>
      </c>
      <c r="AQ129" s="9">
        <v>3.2859593858135345E-3</v>
      </c>
      <c r="AR129" s="9">
        <v>0</v>
      </c>
      <c r="AS129" s="9">
        <v>0.10394906985562388</v>
      </c>
      <c r="AT129" s="9">
        <v>8.2757871390012061E-3</v>
      </c>
      <c r="AU129" s="9">
        <v>0</v>
      </c>
      <c r="AV129" s="9">
        <v>4.3160452354014064E-4</v>
      </c>
      <c r="AW129" s="9">
        <f t="shared" si="13"/>
        <v>4.9713656320678377</v>
      </c>
      <c r="AX129" s="9">
        <v>0.35053298092356566</v>
      </c>
      <c r="AY129" s="9">
        <v>0.6478048817847134</v>
      </c>
      <c r="AZ129" s="9">
        <v>1.6621372917209093E-3</v>
      </c>
      <c r="BA129" s="9">
        <v>1</v>
      </c>
      <c r="BB129" s="47"/>
    </row>
    <row r="130" spans="1:54" x14ac:dyDescent="0.15">
      <c r="A130" s="85"/>
      <c r="B130" s="2">
        <v>46</v>
      </c>
      <c r="C130" s="3" t="s">
        <v>39</v>
      </c>
      <c r="D130" s="3">
        <v>42.237000000000002</v>
      </c>
      <c r="E130" s="3">
        <v>4.0000000000000001E-3</v>
      </c>
      <c r="F130" s="3">
        <v>1E-3</v>
      </c>
      <c r="G130" s="3">
        <v>8.0000000000000002E-3</v>
      </c>
      <c r="H130" s="3">
        <v>1E-3</v>
      </c>
      <c r="I130" s="3">
        <v>0</v>
      </c>
      <c r="J130" s="3">
        <v>0.01</v>
      </c>
      <c r="K130" s="3">
        <v>0</v>
      </c>
      <c r="L130" s="3">
        <v>0</v>
      </c>
      <c r="M130" s="3">
        <v>0</v>
      </c>
      <c r="N130" s="3">
        <v>0.02</v>
      </c>
      <c r="O130" s="3">
        <v>53.999000000000002</v>
      </c>
      <c r="P130" s="3">
        <v>0.115</v>
      </c>
      <c r="Q130" s="3">
        <v>0</v>
      </c>
      <c r="R130" s="3">
        <v>1.413</v>
      </c>
      <c r="S130" s="3">
        <v>0.161</v>
      </c>
      <c r="T130" s="3">
        <v>0</v>
      </c>
      <c r="U130" s="3">
        <v>7.0000000000000001E-3</v>
      </c>
      <c r="V130" s="3">
        <v>2.596443714650611</v>
      </c>
      <c r="W130" s="3">
        <v>7.7520000000000002E-3</v>
      </c>
      <c r="X130" s="3">
        <v>0.54922388554142576</v>
      </c>
      <c r="Y130" s="3">
        <v>-1.0932394588002572</v>
      </c>
      <c r="Z130" s="3">
        <v>-1.7493935119887163E-3</v>
      </c>
      <c r="AA130" s="3">
        <f t="shared" si="12"/>
        <v>100.03443074787978</v>
      </c>
      <c r="AC130" s="9" t="s">
        <v>28</v>
      </c>
      <c r="AD130" s="9">
        <v>3.0085276108685002</v>
      </c>
      <c r="AE130" s="9">
        <v>3.3654920617056142E-4</v>
      </c>
      <c r="AF130" s="9">
        <v>3.0088641600746708</v>
      </c>
      <c r="AG130" s="9">
        <v>0</v>
      </c>
      <c r="AH130" s="9">
        <v>7.9329423968078211E-4</v>
      </c>
      <c r="AI130" s="9">
        <v>4.4775103900036867E-5</v>
      </c>
      <c r="AJ130" s="9">
        <v>0</v>
      </c>
      <c r="AK130" s="9">
        <v>3.0803569367343202E-4</v>
      </c>
      <c r="AL130" s="9">
        <v>0</v>
      </c>
      <c r="AM130" s="9">
        <v>0</v>
      </c>
      <c r="AN130" s="9">
        <v>0</v>
      </c>
      <c r="AO130" s="9">
        <v>2.5085751764464758E-3</v>
      </c>
      <c r="AP130" s="9">
        <v>4.8679648395141371</v>
      </c>
      <c r="AQ130" s="9">
        <v>5.6105618225353914E-3</v>
      </c>
      <c r="AR130" s="9">
        <v>0</v>
      </c>
      <c r="AS130" s="9">
        <v>0.10069698798069671</v>
      </c>
      <c r="AT130" s="9">
        <v>1.1328448879827426E-2</v>
      </c>
      <c r="AU130" s="9">
        <v>0</v>
      </c>
      <c r="AV130" s="9">
        <v>7.513549634708325E-4</v>
      </c>
      <c r="AW130" s="9">
        <f t="shared" si="13"/>
        <v>4.9900068733743677</v>
      </c>
      <c r="AX130" s="9">
        <v>0.30823927926896943</v>
      </c>
      <c r="AY130" s="9">
        <v>0.69085884524615637</v>
      </c>
      <c r="AZ130" s="9">
        <v>9.0187548487417988E-4</v>
      </c>
      <c r="BA130" s="9">
        <v>1</v>
      </c>
      <c r="BB130" s="47"/>
    </row>
    <row r="131" spans="1:54" x14ac:dyDescent="0.15">
      <c r="A131" s="85"/>
      <c r="B131" s="2">
        <v>47</v>
      </c>
      <c r="C131" s="3" t="s">
        <v>39</v>
      </c>
      <c r="D131" s="3">
        <v>42.51</v>
      </c>
      <c r="E131" s="3">
        <v>3.9E-2</v>
      </c>
      <c r="F131" s="3">
        <v>0</v>
      </c>
      <c r="G131" s="3">
        <v>0</v>
      </c>
      <c r="H131" s="3">
        <v>2.5999999999999999E-2</v>
      </c>
      <c r="I131" s="3">
        <v>3.5000000000000003E-2</v>
      </c>
      <c r="J131" s="3">
        <v>4.1000000000000002E-2</v>
      </c>
      <c r="K131" s="3">
        <v>0</v>
      </c>
      <c r="L131" s="3">
        <v>0</v>
      </c>
      <c r="M131" s="3">
        <v>2E-3</v>
      </c>
      <c r="N131" s="3">
        <v>0</v>
      </c>
      <c r="O131" s="3">
        <v>54.002000000000002</v>
      </c>
      <c r="P131" s="3">
        <v>6.2E-2</v>
      </c>
      <c r="Q131" s="3">
        <v>0</v>
      </c>
      <c r="R131" s="3">
        <v>1.5049999999999999</v>
      </c>
      <c r="S131" s="3">
        <v>0.154</v>
      </c>
      <c r="T131" s="3">
        <v>6.0000000000000001E-3</v>
      </c>
      <c r="U131" s="3">
        <v>1.2999999999999999E-2</v>
      </c>
      <c r="V131" s="3">
        <v>2.6034820548909217</v>
      </c>
      <c r="W131" s="3">
        <v>1.4211999999999999E-2</v>
      </c>
      <c r="X131" s="3">
        <v>0.55161043066120774</v>
      </c>
      <c r="Y131" s="3">
        <v>-1.096202970480388</v>
      </c>
      <c r="Z131" s="3">
        <v>-3.2072214386459799E-3</v>
      </c>
      <c r="AA131" s="3">
        <f t="shared" si="12"/>
        <v>100.46489429363309</v>
      </c>
      <c r="AC131" s="9" t="s">
        <v>28</v>
      </c>
      <c r="AD131" s="9">
        <v>3.0160186869950381</v>
      </c>
      <c r="AE131" s="9">
        <v>3.2683997706511011E-3</v>
      </c>
      <c r="AF131" s="9">
        <v>3.0192870867656891</v>
      </c>
      <c r="AG131" s="9">
        <v>0</v>
      </c>
      <c r="AH131" s="9">
        <v>0</v>
      </c>
      <c r="AI131" s="9">
        <v>1.1595565552542614E-3</v>
      </c>
      <c r="AJ131" s="9">
        <v>1.0818482495281209E-3</v>
      </c>
      <c r="AK131" s="9">
        <v>1.2579601545639754E-3</v>
      </c>
      <c r="AL131" s="9">
        <v>0</v>
      </c>
      <c r="AM131" s="9">
        <v>0</v>
      </c>
      <c r="AN131" s="9">
        <v>5.7758638479725773E-5</v>
      </c>
      <c r="AO131" s="9">
        <v>0</v>
      </c>
      <c r="AP131" s="9">
        <v>4.8490151960162589</v>
      </c>
      <c r="AQ131" s="9">
        <v>3.0128824418888841E-3</v>
      </c>
      <c r="AR131" s="9">
        <v>0</v>
      </c>
      <c r="AS131" s="9">
        <v>0.10682989547783175</v>
      </c>
      <c r="AT131" s="9">
        <v>1.079312679739524E-2</v>
      </c>
      <c r="AU131" s="9">
        <v>9.7491933129521032E-4</v>
      </c>
      <c r="AV131" s="9">
        <v>1.3898644835572064E-3</v>
      </c>
      <c r="AW131" s="9">
        <f t="shared" si="13"/>
        <v>4.9755730081460525</v>
      </c>
      <c r="AX131" s="9">
        <v>0.30835643729544426</v>
      </c>
      <c r="AY131" s="9">
        <v>0.68999665219161999</v>
      </c>
      <c r="AZ131" s="9">
        <v>1.6469105129357398E-3</v>
      </c>
      <c r="BA131" s="9">
        <v>1</v>
      </c>
      <c r="BB131" s="47"/>
    </row>
    <row r="132" spans="1:54" x14ac:dyDescent="0.15">
      <c r="A132" s="85"/>
      <c r="B132" s="2">
        <v>48</v>
      </c>
      <c r="C132" s="3" t="s">
        <v>39</v>
      </c>
      <c r="D132" s="3">
        <v>42.228000000000002</v>
      </c>
      <c r="E132" s="3">
        <v>0</v>
      </c>
      <c r="F132" s="3">
        <v>0</v>
      </c>
      <c r="G132" s="3">
        <v>8.9999999999999993E-3</v>
      </c>
      <c r="H132" s="3" t="s">
        <v>39</v>
      </c>
      <c r="I132" s="3">
        <v>2.8000000000000001E-2</v>
      </c>
      <c r="J132" s="3">
        <v>0</v>
      </c>
      <c r="K132" s="3">
        <v>0</v>
      </c>
      <c r="L132" s="3">
        <v>1.2999999999999999E-2</v>
      </c>
      <c r="M132" s="3">
        <v>5.0000000000000001E-3</v>
      </c>
      <c r="N132" s="3">
        <v>5.0000000000000001E-3</v>
      </c>
      <c r="O132" s="3">
        <v>53.808999999999997</v>
      </c>
      <c r="P132" s="3">
        <v>7.3999999999999996E-2</v>
      </c>
      <c r="Q132" s="3">
        <v>3.4000000000000002E-2</v>
      </c>
      <c r="R132" s="3">
        <v>1.3939999999999999</v>
      </c>
      <c r="S132" s="3">
        <v>0.106</v>
      </c>
      <c r="T132" s="3">
        <v>8.0000000000000002E-3</v>
      </c>
      <c r="U132" s="3">
        <v>0</v>
      </c>
      <c r="V132" s="3">
        <v>2.6928689759428677</v>
      </c>
      <c r="W132" s="3">
        <v>5.1679999999999999E-3</v>
      </c>
      <c r="X132" s="3">
        <v>0.49861217537025149</v>
      </c>
      <c r="Y132" s="3">
        <v>-1.1338395688180496</v>
      </c>
      <c r="Z132" s="3">
        <v>-1.1662623413258109E-3</v>
      </c>
      <c r="AA132" s="3">
        <f t="shared" si="12"/>
        <v>99.774643320153757</v>
      </c>
      <c r="AC132" s="9" t="s">
        <v>28</v>
      </c>
      <c r="AD132" s="9">
        <v>3.0170843004916708</v>
      </c>
      <c r="AE132" s="9">
        <v>0</v>
      </c>
      <c r="AF132" s="9">
        <v>3.0170843004916708</v>
      </c>
      <c r="AG132" s="9">
        <v>0</v>
      </c>
      <c r="AH132" s="9">
        <v>8.9518504321943969E-4</v>
      </c>
      <c r="AI132" s="9" t="s">
        <v>28</v>
      </c>
      <c r="AJ132" s="9">
        <v>8.7156612591441165E-4</v>
      </c>
      <c r="AK132" s="9">
        <v>0</v>
      </c>
      <c r="AL132" s="9">
        <v>0</v>
      </c>
      <c r="AM132" s="9">
        <v>3.9182020933743516E-4</v>
      </c>
      <c r="AN132" s="9">
        <v>1.4541224011726896E-4</v>
      </c>
      <c r="AO132" s="9">
        <v>6.2906152469286011E-4</v>
      </c>
      <c r="AP132" s="9">
        <v>4.8656697746954931</v>
      </c>
      <c r="AQ132" s="9">
        <v>3.6213143511185887E-3</v>
      </c>
      <c r="AR132" s="9">
        <v>1.1244432905725967E-3</v>
      </c>
      <c r="AS132" s="9">
        <v>9.9646737992281326E-2</v>
      </c>
      <c r="AT132" s="9">
        <v>7.4812890151157926E-3</v>
      </c>
      <c r="AU132" s="9">
        <v>1.3090355094112619E-3</v>
      </c>
      <c r="AV132" s="9">
        <v>0</v>
      </c>
      <c r="AW132" s="9">
        <f t="shared" si="13"/>
        <v>4.9817856399972742</v>
      </c>
      <c r="AX132" s="9">
        <v>0.2806903212244094</v>
      </c>
      <c r="AY132" s="9">
        <v>0.71870658990089142</v>
      </c>
      <c r="AZ132" s="9">
        <v>6.030888746992206E-4</v>
      </c>
      <c r="BA132" s="9">
        <v>1</v>
      </c>
      <c r="BB132" s="47"/>
    </row>
    <row r="133" spans="1:54" x14ac:dyDescent="0.15">
      <c r="A133" s="85"/>
      <c r="B133" s="2">
        <v>49</v>
      </c>
      <c r="C133" s="3" t="s">
        <v>39</v>
      </c>
      <c r="D133" s="3">
        <v>42.067999999999998</v>
      </c>
      <c r="E133" s="3">
        <v>5.0000000000000001E-3</v>
      </c>
      <c r="F133" s="3">
        <v>1.0999999999999999E-2</v>
      </c>
      <c r="G133" s="3">
        <v>0</v>
      </c>
      <c r="H133" s="3">
        <v>6.0000000000000001E-3</v>
      </c>
      <c r="I133" s="3">
        <v>1.6E-2</v>
      </c>
      <c r="J133" s="3">
        <v>0</v>
      </c>
      <c r="K133" s="3">
        <v>0</v>
      </c>
      <c r="L133" s="3">
        <v>1.4E-2</v>
      </c>
      <c r="M133" s="3">
        <v>1.4999999999999999E-2</v>
      </c>
      <c r="N133" s="3">
        <v>8.0000000000000002E-3</v>
      </c>
      <c r="O133" s="3">
        <v>54.192</v>
      </c>
      <c r="P133" s="3">
        <v>8.7999999999999995E-2</v>
      </c>
      <c r="Q133" s="3">
        <v>7.5999999999999998E-2</v>
      </c>
      <c r="R133" s="3">
        <v>1.008</v>
      </c>
      <c r="S133" s="3">
        <v>0.184</v>
      </c>
      <c r="T133" s="3">
        <v>6.0000000000000001E-3</v>
      </c>
      <c r="U133" s="3">
        <v>8.9999999999999993E-3</v>
      </c>
      <c r="V133" s="3">
        <v>2.3775513331769491</v>
      </c>
      <c r="W133" s="3">
        <v>9.044E-3</v>
      </c>
      <c r="X133" s="3">
        <v>0.64825085709000596</v>
      </c>
      <c r="Y133" s="3">
        <v>-1.0010742455481891</v>
      </c>
      <c r="Z133" s="3">
        <v>-2.040959097320169E-3</v>
      </c>
      <c r="AA133" s="3">
        <f t="shared" si="12"/>
        <v>99.73773098562144</v>
      </c>
      <c r="AC133" s="9" t="s">
        <v>28</v>
      </c>
      <c r="AD133" s="9">
        <v>3.0040471281779308</v>
      </c>
      <c r="AE133" s="9">
        <v>4.2174750497822361E-4</v>
      </c>
      <c r="AF133" s="9">
        <v>3.004468875682909</v>
      </c>
      <c r="AG133" s="9">
        <v>0</v>
      </c>
      <c r="AH133" s="9">
        <v>0</v>
      </c>
      <c r="AI133" s="9">
        <v>2.6932817680744471E-4</v>
      </c>
      <c r="AJ133" s="9">
        <v>4.9777174184101694E-4</v>
      </c>
      <c r="AK133" s="9">
        <v>0</v>
      </c>
      <c r="AL133" s="9">
        <v>0</v>
      </c>
      <c r="AM133" s="9">
        <v>4.2173482054870445E-4</v>
      </c>
      <c r="AN133" s="9">
        <v>4.3600368916844174E-4</v>
      </c>
      <c r="AO133" s="9">
        <v>1.0059607829760754E-3</v>
      </c>
      <c r="AP133" s="9">
        <v>4.8976848163979509</v>
      </c>
      <c r="AQ133" s="9">
        <v>4.3041274471304625E-3</v>
      </c>
      <c r="AR133" s="9">
        <v>2.5121188192191229E-3</v>
      </c>
      <c r="AS133" s="9">
        <v>7.2015965745206315E-2</v>
      </c>
      <c r="AT133" s="9">
        <v>1.2979451343028484E-2</v>
      </c>
      <c r="AU133" s="9">
        <v>9.8125218154867665E-4</v>
      </c>
      <c r="AV133" s="9">
        <v>9.6846419177148827E-4</v>
      </c>
      <c r="AW133" s="9">
        <f t="shared" si="13"/>
        <v>4.9940769953371964</v>
      </c>
      <c r="AX133" s="9">
        <v>0.36473345651845102</v>
      </c>
      <c r="AY133" s="9">
        <v>0.63421170173280028</v>
      </c>
      <c r="AZ133" s="9">
        <v>1.0548417487486657E-3</v>
      </c>
      <c r="BA133" s="9">
        <v>1</v>
      </c>
      <c r="BB133" s="47"/>
    </row>
    <row r="134" spans="1:54" x14ac:dyDescent="0.15">
      <c r="A134" s="85"/>
      <c r="B134" s="2">
        <v>50</v>
      </c>
      <c r="C134" s="3" t="s">
        <v>39</v>
      </c>
      <c r="D134" s="3">
        <v>42.542000000000002</v>
      </c>
      <c r="E134" s="3">
        <v>4.0000000000000001E-3</v>
      </c>
      <c r="F134" s="3">
        <v>3.0000000000000001E-3</v>
      </c>
      <c r="G134" s="3">
        <v>5.0000000000000001E-3</v>
      </c>
      <c r="H134" s="3">
        <v>9.8000000000000004E-2</v>
      </c>
      <c r="I134" s="3">
        <v>0</v>
      </c>
      <c r="J134" s="3">
        <v>1.6E-2</v>
      </c>
      <c r="K134" s="3">
        <v>0</v>
      </c>
      <c r="L134" s="3">
        <v>0</v>
      </c>
      <c r="M134" s="3">
        <v>0</v>
      </c>
      <c r="N134" s="3">
        <v>0</v>
      </c>
      <c r="O134" s="3">
        <v>54.195999999999998</v>
      </c>
      <c r="P134" s="3">
        <v>0.11</v>
      </c>
      <c r="Q134" s="3">
        <v>0</v>
      </c>
      <c r="R134" s="3">
        <v>0.96799999999999997</v>
      </c>
      <c r="S134" s="3">
        <v>7.6999999999999999E-2</v>
      </c>
      <c r="T134" s="3">
        <v>0</v>
      </c>
      <c r="U134" s="3">
        <v>0</v>
      </c>
      <c r="V134" s="3">
        <v>2.3902203456095079</v>
      </c>
      <c r="W134" s="3">
        <v>3.8760000000000001E-3</v>
      </c>
      <c r="X134" s="3">
        <v>0.6486153473334858</v>
      </c>
      <c r="Y134" s="3">
        <v>-1.0064085665724243</v>
      </c>
      <c r="Z134" s="3">
        <v>-8.7469675599435815E-4</v>
      </c>
      <c r="AA134" s="3">
        <f t="shared" si="12"/>
        <v>100.05442842961459</v>
      </c>
      <c r="AC134" s="9" t="s">
        <v>28</v>
      </c>
      <c r="AD134" s="9">
        <v>3.0288637708494943</v>
      </c>
      <c r="AE134" s="9">
        <v>3.3639495180238219E-4</v>
      </c>
      <c r="AF134" s="9">
        <v>3.0292001658012966</v>
      </c>
      <c r="AG134" s="9">
        <v>0</v>
      </c>
      <c r="AH134" s="9">
        <v>4.9558165015266883E-4</v>
      </c>
      <c r="AI134" s="9">
        <v>4.3859489992529727E-3</v>
      </c>
      <c r="AJ134" s="9">
        <v>0</v>
      </c>
      <c r="AK134" s="9">
        <v>4.9263121315661692E-4</v>
      </c>
      <c r="AL134" s="9">
        <v>0</v>
      </c>
      <c r="AM134" s="9">
        <v>0</v>
      </c>
      <c r="AN134" s="9">
        <v>0</v>
      </c>
      <c r="AO134" s="9">
        <v>0</v>
      </c>
      <c r="AP134" s="9">
        <v>4.8834848965849824</v>
      </c>
      <c r="AQ134" s="9">
        <v>5.3641646069263731E-3</v>
      </c>
      <c r="AR134" s="9">
        <v>0</v>
      </c>
      <c r="AS134" s="9">
        <v>6.8952588606635293E-2</v>
      </c>
      <c r="AT134" s="9">
        <v>5.4154705406208601E-3</v>
      </c>
      <c r="AU134" s="9">
        <v>0</v>
      </c>
      <c r="AV134" s="9">
        <v>0</v>
      </c>
      <c r="AW134" s="9">
        <f t="shared" si="13"/>
        <v>4.9685912822017269</v>
      </c>
      <c r="AX134" s="9">
        <v>0.36385360664793809</v>
      </c>
      <c r="AY134" s="9">
        <v>0.63569566229297236</v>
      </c>
      <c r="AZ134" s="9">
        <v>4.5073105908953644E-4</v>
      </c>
      <c r="BA134" s="9">
        <v>1</v>
      </c>
      <c r="BB134" s="47"/>
    </row>
    <row r="135" spans="1:54" x14ac:dyDescent="0.15">
      <c r="A135" s="85"/>
      <c r="B135" s="2">
        <v>51</v>
      </c>
      <c r="C135" s="3" t="s">
        <v>39</v>
      </c>
      <c r="D135" s="3">
        <v>42.857999999999997</v>
      </c>
      <c r="E135" s="3">
        <v>7.5999999999999998E-2</v>
      </c>
      <c r="F135" s="3">
        <v>0</v>
      </c>
      <c r="G135" s="3">
        <v>0</v>
      </c>
      <c r="H135" s="3">
        <v>5.1999999999999998E-2</v>
      </c>
      <c r="I135" s="3">
        <v>5.0000000000000001E-3</v>
      </c>
      <c r="J135" s="3">
        <v>7.0999999999999994E-2</v>
      </c>
      <c r="K135" s="3">
        <v>0</v>
      </c>
      <c r="L135" s="3">
        <v>1E-3</v>
      </c>
      <c r="M135" s="3">
        <v>0</v>
      </c>
      <c r="N135" s="3">
        <v>5.5E-2</v>
      </c>
      <c r="O135" s="3">
        <v>53.603000000000002</v>
      </c>
      <c r="P135" s="3">
        <v>8.4000000000000005E-2</v>
      </c>
      <c r="Q135" s="3">
        <v>9.1999999999999998E-2</v>
      </c>
      <c r="R135" s="3">
        <v>1.345</v>
      </c>
      <c r="S135" s="3">
        <v>0.28299999999999997</v>
      </c>
      <c r="T135" s="3">
        <v>0</v>
      </c>
      <c r="U135" s="3">
        <v>0.01</v>
      </c>
      <c r="V135" s="3">
        <v>2.3979625198738499</v>
      </c>
      <c r="W135" s="3">
        <v>3.8760000000000001E-3</v>
      </c>
      <c r="X135" s="3">
        <v>0.65125526951443702</v>
      </c>
      <c r="Y135" s="3">
        <v>-1.0096684294205682</v>
      </c>
      <c r="Z135" s="3">
        <v>-8.7469675599435815E-4</v>
      </c>
      <c r="AA135" s="3">
        <f t="shared" si="12"/>
        <v>100.57755066321172</v>
      </c>
      <c r="AC135" s="9" t="s">
        <v>28</v>
      </c>
      <c r="AD135" s="9">
        <v>3.040598307846464</v>
      </c>
      <c r="AE135" s="9">
        <v>6.3689579638414448E-3</v>
      </c>
      <c r="AF135" s="9">
        <v>3.0469672658103053</v>
      </c>
      <c r="AG135" s="9">
        <v>0</v>
      </c>
      <c r="AH135" s="9">
        <v>0</v>
      </c>
      <c r="AI135" s="9">
        <v>2.3190288789160596E-3</v>
      </c>
      <c r="AJ135" s="9">
        <v>1.5454413659208682E-4</v>
      </c>
      <c r="AK135" s="9">
        <v>2.1783396827548675E-3</v>
      </c>
      <c r="AL135" s="9">
        <v>0</v>
      </c>
      <c r="AM135" s="9">
        <v>2.9928413589253962E-5</v>
      </c>
      <c r="AN135" s="9">
        <v>0</v>
      </c>
      <c r="AO135" s="9">
        <v>6.8710961406969672E-3</v>
      </c>
      <c r="AP135" s="9">
        <v>4.8130128705657169</v>
      </c>
      <c r="AQ135" s="9">
        <v>4.081821500365056E-3</v>
      </c>
      <c r="AR135" s="9">
        <v>3.021250147156753E-3</v>
      </c>
      <c r="AS135" s="9">
        <v>9.5469096775781775E-2</v>
      </c>
      <c r="AT135" s="9">
        <v>1.9833402233843625E-2</v>
      </c>
      <c r="AU135" s="9">
        <v>0</v>
      </c>
      <c r="AV135" s="9">
        <v>1.0690876944904316E-3</v>
      </c>
      <c r="AW135" s="9">
        <f t="shared" si="13"/>
        <v>4.9480404661699033</v>
      </c>
      <c r="AX135" s="9">
        <v>0.36404580054418989</v>
      </c>
      <c r="AY135" s="9">
        <v>0.63550505835686044</v>
      </c>
      <c r="AZ135" s="9">
        <v>4.491410989496342E-4</v>
      </c>
      <c r="BA135" s="9">
        <v>1</v>
      </c>
      <c r="BB135" s="47"/>
    </row>
    <row r="136" spans="1:54" x14ac:dyDescent="0.15">
      <c r="A136" s="85"/>
      <c r="B136" s="2">
        <v>52</v>
      </c>
      <c r="C136" s="3" t="s">
        <v>39</v>
      </c>
      <c r="D136" s="3">
        <v>42.043999999999997</v>
      </c>
      <c r="E136" s="3">
        <v>7.0000000000000001E-3</v>
      </c>
      <c r="F136" s="3">
        <v>2.4E-2</v>
      </c>
      <c r="G136" s="3">
        <v>8.0000000000000002E-3</v>
      </c>
      <c r="H136" s="3">
        <v>6.3E-2</v>
      </c>
      <c r="I136" s="3">
        <v>0</v>
      </c>
      <c r="J136" s="3">
        <v>5.1999999999999998E-2</v>
      </c>
      <c r="K136" s="3">
        <v>1.4E-2</v>
      </c>
      <c r="L136" s="3">
        <v>8.9999999999999993E-3</v>
      </c>
      <c r="M136" s="3">
        <v>2.1999999999999999E-2</v>
      </c>
      <c r="N136" s="3">
        <v>1.4999999999999999E-2</v>
      </c>
      <c r="O136" s="3">
        <v>53.962000000000003</v>
      </c>
      <c r="P136" s="3">
        <v>0.06</v>
      </c>
      <c r="Q136" s="3">
        <v>0.224</v>
      </c>
      <c r="R136" s="3">
        <v>1.056</v>
      </c>
      <c r="S136" s="3">
        <v>0.121</v>
      </c>
      <c r="T136" s="3">
        <v>0</v>
      </c>
      <c r="U136" s="3">
        <v>1E-3</v>
      </c>
      <c r="V136" s="3">
        <v>2.2797184038366303</v>
      </c>
      <c r="W136" s="3">
        <v>1.5504E-2</v>
      </c>
      <c r="X136" s="3">
        <v>0.69074420978596562</v>
      </c>
      <c r="Y136" s="3">
        <v>-0.95988143319437058</v>
      </c>
      <c r="Z136" s="3">
        <v>-3.4987870239774326E-3</v>
      </c>
      <c r="AA136" s="3">
        <f t="shared" si="12"/>
        <v>99.704586393404256</v>
      </c>
      <c r="AC136" s="9" t="s">
        <v>28</v>
      </c>
      <c r="AD136" s="9">
        <v>3.0066475619672626</v>
      </c>
      <c r="AE136" s="9">
        <v>5.9129495980451583E-4</v>
      </c>
      <c r="AF136" s="9">
        <v>3.0072388569270672</v>
      </c>
      <c r="AG136" s="9">
        <v>0</v>
      </c>
      <c r="AH136" s="9">
        <v>7.9643779014417502E-4</v>
      </c>
      <c r="AI136" s="9">
        <v>2.8320095246527474E-3</v>
      </c>
      <c r="AJ136" s="9">
        <v>0</v>
      </c>
      <c r="AK136" s="9">
        <v>1.6081329289851958E-3</v>
      </c>
      <c r="AL136" s="9">
        <v>4.3088040669508648E-4</v>
      </c>
      <c r="AM136" s="9">
        <v>2.7150482575341681E-4</v>
      </c>
      <c r="AN136" s="9">
        <v>6.4039097846620998E-4</v>
      </c>
      <c r="AO136" s="9">
        <v>1.8888868436226639E-3</v>
      </c>
      <c r="AP136" s="9">
        <v>4.8839061624011118</v>
      </c>
      <c r="AQ136" s="9">
        <v>2.9388493235863282E-3</v>
      </c>
      <c r="AR136" s="9">
        <v>7.4147791907214879E-3</v>
      </c>
      <c r="AS136" s="9">
        <v>7.5553709938162572E-2</v>
      </c>
      <c r="AT136" s="9">
        <v>8.5476651661625744E-3</v>
      </c>
      <c r="AU136" s="9">
        <v>0</v>
      </c>
      <c r="AV136" s="9">
        <v>1.0776176044291379E-4</v>
      </c>
      <c r="AW136" s="9">
        <f t="shared" si="13"/>
        <v>4.9869371710785071</v>
      </c>
      <c r="AX136" s="9">
        <v>0.38920048719858902</v>
      </c>
      <c r="AY136" s="9">
        <v>0.60898861419095984</v>
      </c>
      <c r="AZ136" s="9">
        <v>1.8108986104511074E-3</v>
      </c>
      <c r="BA136" s="9">
        <v>1</v>
      </c>
      <c r="BB136" s="47"/>
    </row>
    <row r="137" spans="1:54" x14ac:dyDescent="0.15">
      <c r="A137" s="85"/>
      <c r="B137" s="2">
        <v>53</v>
      </c>
      <c r="C137" s="3" t="s">
        <v>39</v>
      </c>
      <c r="D137" s="3">
        <v>41.704999999999998</v>
      </c>
      <c r="E137" s="3">
        <v>0.01</v>
      </c>
      <c r="F137" s="3">
        <v>0</v>
      </c>
      <c r="G137" s="3">
        <v>0</v>
      </c>
      <c r="H137" s="3">
        <v>1.9E-2</v>
      </c>
      <c r="I137" s="3">
        <v>7.0000000000000001E-3</v>
      </c>
      <c r="J137" s="3">
        <v>5.5E-2</v>
      </c>
      <c r="K137" s="3">
        <v>0</v>
      </c>
      <c r="L137" s="3">
        <v>3.1E-2</v>
      </c>
      <c r="M137" s="3">
        <v>0</v>
      </c>
      <c r="N137" s="3">
        <v>2.5999999999999999E-2</v>
      </c>
      <c r="O137" s="3">
        <v>53.92</v>
      </c>
      <c r="P137" s="3">
        <v>9.5000000000000001E-2</v>
      </c>
      <c r="Q137" s="3">
        <v>0.14899999999999999</v>
      </c>
      <c r="R137" s="3">
        <v>0.999</v>
      </c>
      <c r="S137" s="3">
        <v>0.14699999999999999</v>
      </c>
      <c r="T137" s="3">
        <v>0</v>
      </c>
      <c r="U137" s="3">
        <v>2E-3</v>
      </c>
      <c r="V137" s="3">
        <v>2.2853490760288788</v>
      </c>
      <c r="W137" s="3">
        <v>1.4211999999999999E-2</v>
      </c>
      <c r="X137" s="3">
        <v>0.68059424654741185</v>
      </c>
      <c r="Y137" s="3">
        <v>-0.96225224253847519</v>
      </c>
      <c r="Z137" s="3">
        <v>-3.2072214386459799E-3</v>
      </c>
      <c r="AA137" s="3">
        <f t="shared" si="12"/>
        <v>99.179695858599175</v>
      </c>
      <c r="AC137" s="9" t="s">
        <v>28</v>
      </c>
      <c r="AD137" s="9">
        <v>2.9954826207316918</v>
      </c>
      <c r="AE137" s="9">
        <v>8.4841105713609087E-4</v>
      </c>
      <c r="AF137" s="9">
        <v>2.9963310317888281</v>
      </c>
      <c r="AG137" s="9">
        <v>0</v>
      </c>
      <c r="AH137" s="9">
        <v>0</v>
      </c>
      <c r="AI137" s="9">
        <v>8.578432611903718E-4</v>
      </c>
      <c r="AJ137" s="9">
        <v>2.1904437141448776E-4</v>
      </c>
      <c r="AK137" s="9">
        <v>1.7083681796589783E-3</v>
      </c>
      <c r="AL137" s="9">
        <v>0</v>
      </c>
      <c r="AM137" s="9">
        <v>9.3928399118214467E-4</v>
      </c>
      <c r="AN137" s="9">
        <v>0</v>
      </c>
      <c r="AO137" s="9">
        <v>3.288427061281976E-3</v>
      </c>
      <c r="AP137" s="9">
        <v>4.901503755838907</v>
      </c>
      <c r="AQ137" s="9">
        <v>4.6735819022565217E-3</v>
      </c>
      <c r="AR137" s="9">
        <v>4.9537793149529519E-3</v>
      </c>
      <c r="AS137" s="9">
        <v>7.1788941088624283E-2</v>
      </c>
      <c r="AT137" s="9">
        <v>1.0429888092655245E-2</v>
      </c>
      <c r="AU137" s="9">
        <v>0</v>
      </c>
      <c r="AV137" s="9">
        <v>2.1646857395338245E-4</v>
      </c>
      <c r="AW137" s="9">
        <f t="shared" si="13"/>
        <v>5.0005793816760775</v>
      </c>
      <c r="AX137" s="9">
        <v>0.38516301570910272</v>
      </c>
      <c r="AY137" s="9">
        <v>0.61316971497544903</v>
      </c>
      <c r="AZ137" s="9">
        <v>1.6672693154482188E-3</v>
      </c>
      <c r="BA137" s="9">
        <v>1</v>
      </c>
      <c r="BB137" s="47"/>
    </row>
    <row r="138" spans="1:54" x14ac:dyDescent="0.15">
      <c r="A138" s="85"/>
      <c r="B138" s="2">
        <v>54</v>
      </c>
      <c r="C138" s="3" t="s">
        <v>39</v>
      </c>
      <c r="D138" s="3">
        <v>41.534999999999997</v>
      </c>
      <c r="E138" s="3">
        <v>0</v>
      </c>
      <c r="F138" s="3">
        <v>1.2E-2</v>
      </c>
      <c r="G138" s="3">
        <v>7.0000000000000001E-3</v>
      </c>
      <c r="H138" s="3">
        <v>0.02</v>
      </c>
      <c r="I138" s="3">
        <v>0.01</v>
      </c>
      <c r="J138" s="3">
        <v>0.05</v>
      </c>
      <c r="K138" s="3">
        <v>0.03</v>
      </c>
      <c r="L138" s="3">
        <v>0</v>
      </c>
      <c r="M138" s="3">
        <v>0</v>
      </c>
      <c r="N138" s="3">
        <v>3.0000000000000001E-3</v>
      </c>
      <c r="O138" s="3">
        <v>53.085999999999999</v>
      </c>
      <c r="P138" s="3">
        <v>7.4999999999999997E-2</v>
      </c>
      <c r="Q138" s="3">
        <v>0</v>
      </c>
      <c r="R138" s="3">
        <v>1.216</v>
      </c>
      <c r="S138" s="3">
        <v>0.129</v>
      </c>
      <c r="T138" s="3">
        <v>1.2999999999999999E-2</v>
      </c>
      <c r="U138" s="3">
        <v>0</v>
      </c>
      <c r="V138" s="3">
        <v>2.5014261214064164</v>
      </c>
      <c r="W138" s="3">
        <v>2.5839999999999999E-3</v>
      </c>
      <c r="X138" s="3">
        <v>0.56215265932513026</v>
      </c>
      <c r="Y138" s="3">
        <v>-1.0532320511184912</v>
      </c>
      <c r="Z138" s="3">
        <v>-5.8313117066290544E-4</v>
      </c>
      <c r="AA138" s="3">
        <f t="shared" si="12"/>
        <v>98.198347598442396</v>
      </c>
      <c r="AC138" s="9" t="s">
        <v>28</v>
      </c>
      <c r="AD138" s="9">
        <v>3.0146801814321584</v>
      </c>
      <c r="AE138" s="9">
        <v>0</v>
      </c>
      <c r="AF138" s="9">
        <v>3.0146801814321584</v>
      </c>
      <c r="AG138" s="9">
        <v>0</v>
      </c>
      <c r="AH138" s="9">
        <v>7.073077992616289E-4</v>
      </c>
      <c r="AI138" s="9">
        <v>9.1249961755108285E-4</v>
      </c>
      <c r="AJ138" s="9">
        <v>3.1621495853254494E-4</v>
      </c>
      <c r="AK138" s="9">
        <v>1.5694126209992885E-3</v>
      </c>
      <c r="AL138" s="9">
        <v>9.371271069373219E-4</v>
      </c>
      <c r="AM138" s="9">
        <v>0</v>
      </c>
      <c r="AN138" s="9">
        <v>0</v>
      </c>
      <c r="AO138" s="9">
        <v>3.83428572418734E-4</v>
      </c>
      <c r="AP138" s="9">
        <v>4.8764953154504456</v>
      </c>
      <c r="AQ138" s="9">
        <v>3.7285147747896674E-3</v>
      </c>
      <c r="AR138" s="9">
        <v>0</v>
      </c>
      <c r="AS138" s="9">
        <v>8.8302700699957271E-2</v>
      </c>
      <c r="AT138" s="9">
        <v>9.249119201940886E-3</v>
      </c>
      <c r="AU138" s="9">
        <v>2.1609508635478535E-3</v>
      </c>
      <c r="AV138" s="9">
        <v>0</v>
      </c>
      <c r="AW138" s="9">
        <f t="shared" si="13"/>
        <v>4.9847625916663825</v>
      </c>
      <c r="AX138" s="9">
        <v>0.32148367693329793</v>
      </c>
      <c r="AY138" s="9">
        <v>0.67820999173398067</v>
      </c>
      <c r="AZ138" s="9">
        <v>3.0633133272145197E-4</v>
      </c>
      <c r="BA138" s="9">
        <v>1</v>
      </c>
      <c r="BB138" s="47"/>
    </row>
    <row r="139" spans="1:54" x14ac:dyDescent="0.15">
      <c r="A139" s="85"/>
      <c r="B139" s="2">
        <v>55</v>
      </c>
      <c r="C139" s="3" t="s">
        <v>39</v>
      </c>
      <c r="D139" s="3">
        <v>41.819000000000003</v>
      </c>
      <c r="E139" s="3">
        <v>8.0000000000000002E-3</v>
      </c>
      <c r="F139" s="3">
        <v>2.1000000000000001E-2</v>
      </c>
      <c r="G139" s="3">
        <v>8.9999999999999993E-3</v>
      </c>
      <c r="H139" s="3">
        <v>8.0000000000000002E-3</v>
      </c>
      <c r="I139" s="3">
        <v>0</v>
      </c>
      <c r="J139" s="3">
        <v>3.7999999999999999E-2</v>
      </c>
      <c r="K139" s="3">
        <v>7.8E-2</v>
      </c>
      <c r="L139" s="3">
        <v>0</v>
      </c>
      <c r="M139" s="3">
        <v>1E-3</v>
      </c>
      <c r="N139" s="3">
        <v>0</v>
      </c>
      <c r="O139" s="3">
        <v>54.264000000000003</v>
      </c>
      <c r="P139" s="3">
        <v>6.9000000000000006E-2</v>
      </c>
      <c r="Q139" s="3">
        <v>0</v>
      </c>
      <c r="R139" s="3">
        <v>1.1319999999999999</v>
      </c>
      <c r="S139" s="3">
        <v>2.9000000000000001E-2</v>
      </c>
      <c r="T139" s="3">
        <v>1.9E-2</v>
      </c>
      <c r="U139" s="3">
        <v>4.0000000000000001E-3</v>
      </c>
      <c r="V139" s="3">
        <v>2.6238932415878229</v>
      </c>
      <c r="W139" s="3">
        <v>3.8760000000000001E-3</v>
      </c>
      <c r="X139" s="3">
        <v>0.53043647498617286</v>
      </c>
      <c r="Y139" s="3">
        <v>-1.1047971543527675</v>
      </c>
      <c r="Z139" s="3">
        <v>-8.7469675599435815E-4</v>
      </c>
      <c r="AA139" s="3">
        <f t="shared" si="12"/>
        <v>99.55153386546526</v>
      </c>
      <c r="AC139" s="9" t="s">
        <v>28</v>
      </c>
      <c r="AD139" s="9">
        <v>2.9897895210370047</v>
      </c>
      <c r="AE139" s="9">
        <v>6.7559215846334534E-4</v>
      </c>
      <c r="AF139" s="9">
        <v>2.990465113195468</v>
      </c>
      <c r="AG139" s="9">
        <v>0</v>
      </c>
      <c r="AH139" s="9">
        <v>8.9576245848760469E-4</v>
      </c>
      <c r="AI139" s="9">
        <v>3.59527920846333E-4</v>
      </c>
      <c r="AJ139" s="9">
        <v>0</v>
      </c>
      <c r="AK139" s="9">
        <v>1.1748723252894223E-3</v>
      </c>
      <c r="AL139" s="9">
        <v>2.4000030246542491E-3</v>
      </c>
      <c r="AM139" s="9">
        <v>0</v>
      </c>
      <c r="AN139" s="9">
        <v>2.9101206881917245E-5</v>
      </c>
      <c r="AO139" s="9">
        <v>0</v>
      </c>
      <c r="AP139" s="9">
        <v>4.9099780822436045</v>
      </c>
      <c r="AQ139" s="9">
        <v>3.3788089548704003E-3</v>
      </c>
      <c r="AR139" s="9">
        <v>0</v>
      </c>
      <c r="AS139" s="9">
        <v>8.0970492189401139E-2</v>
      </c>
      <c r="AT139" s="9">
        <v>2.0480879624379515E-3</v>
      </c>
      <c r="AU139" s="9">
        <v>3.1109646862610947E-3</v>
      </c>
      <c r="AV139" s="9">
        <v>4.3093636594716529E-4</v>
      </c>
      <c r="AW139" s="9">
        <f t="shared" si="13"/>
        <v>5.0047766393386812</v>
      </c>
      <c r="AX139" s="9">
        <v>0.29879820108499655</v>
      </c>
      <c r="AY139" s="9">
        <v>0.70074919050416784</v>
      </c>
      <c r="AZ139" s="9">
        <v>4.526084108355712E-4</v>
      </c>
      <c r="BA139" s="9">
        <v>1</v>
      </c>
      <c r="BB139" s="47"/>
    </row>
    <row r="140" spans="1:54" s="10" customFormat="1" x14ac:dyDescent="0.15">
      <c r="A140" s="84"/>
      <c r="B140" s="16">
        <v>56</v>
      </c>
      <c r="C140" s="14" t="s">
        <v>39</v>
      </c>
      <c r="D140" s="14">
        <v>42.628999999999998</v>
      </c>
      <c r="E140" s="14">
        <v>0</v>
      </c>
      <c r="F140" s="14">
        <v>1.6E-2</v>
      </c>
      <c r="G140" s="14">
        <v>1.7999999999999999E-2</v>
      </c>
      <c r="H140" s="14">
        <v>1.7999999999999999E-2</v>
      </c>
      <c r="I140" s="14">
        <v>3.9E-2</v>
      </c>
      <c r="J140" s="14">
        <v>0</v>
      </c>
      <c r="K140" s="14">
        <v>1.4999999999999999E-2</v>
      </c>
      <c r="L140" s="14">
        <v>1.2E-2</v>
      </c>
      <c r="M140" s="14">
        <v>1.2E-2</v>
      </c>
      <c r="N140" s="14">
        <v>1.6E-2</v>
      </c>
      <c r="O140" s="14">
        <v>53.923999999999999</v>
      </c>
      <c r="P140" s="14">
        <v>6.7000000000000004E-2</v>
      </c>
      <c r="Q140" s="14">
        <v>0</v>
      </c>
      <c r="R140" s="14">
        <v>1.4059999999999999</v>
      </c>
      <c r="S140" s="14">
        <v>7.2999999999999995E-2</v>
      </c>
      <c r="T140" s="14">
        <v>0</v>
      </c>
      <c r="U140" s="14">
        <v>2E-3</v>
      </c>
      <c r="V140" s="14">
        <v>2.7421373576250421</v>
      </c>
      <c r="W140" s="14">
        <v>1.2920000000000001E-2</v>
      </c>
      <c r="X140" s="14">
        <v>0.48294589081747957</v>
      </c>
      <c r="Y140" s="14">
        <v>-1.1545841505789651</v>
      </c>
      <c r="Z140" s="14">
        <v>-2.9156558533145276E-3</v>
      </c>
      <c r="AA140" s="14">
        <f t="shared" si="12"/>
        <v>100.32750344201021</v>
      </c>
      <c r="AC140" s="15" t="s">
        <v>28</v>
      </c>
      <c r="AD140" s="15">
        <v>3.0298740535137814</v>
      </c>
      <c r="AE140" s="15">
        <v>0</v>
      </c>
      <c r="AF140" s="15">
        <v>3.0298740535137814</v>
      </c>
      <c r="AG140" s="15">
        <v>0</v>
      </c>
      <c r="AH140" s="15">
        <v>1.7810467201726768E-3</v>
      </c>
      <c r="AI140" s="15">
        <v>8.0420653984469728E-4</v>
      </c>
      <c r="AJ140" s="15">
        <v>1.2076453607377839E-3</v>
      </c>
      <c r="AK140" s="15">
        <v>0</v>
      </c>
      <c r="AL140" s="15">
        <v>4.5883961274497342E-4</v>
      </c>
      <c r="AM140" s="15">
        <v>3.597967407917906E-4</v>
      </c>
      <c r="AN140" s="15">
        <v>3.4717201136749226E-4</v>
      </c>
      <c r="AO140" s="15">
        <v>2.0025141819826359E-3</v>
      </c>
      <c r="AP140" s="15">
        <v>4.8506764647198919</v>
      </c>
      <c r="AQ140" s="15">
        <v>3.261683432320688E-3</v>
      </c>
      <c r="AR140" s="15">
        <v>0</v>
      </c>
      <c r="AS140" s="15">
        <v>9.9981151013427985E-2</v>
      </c>
      <c r="AT140" s="15">
        <v>5.1253783066461658E-3</v>
      </c>
      <c r="AU140" s="15">
        <v>0</v>
      </c>
      <c r="AV140" s="15">
        <v>2.142079615809083E-4</v>
      </c>
      <c r="AW140" s="15">
        <f t="shared" si="13"/>
        <v>4.9662201066015097</v>
      </c>
      <c r="AX140" s="15">
        <v>0.27045532240351977</v>
      </c>
      <c r="AY140" s="15">
        <v>0.72804480688484408</v>
      </c>
      <c r="AZ140" s="15">
        <v>1.4998707116361703E-3</v>
      </c>
      <c r="BA140" s="15">
        <v>1</v>
      </c>
      <c r="BB140" s="57"/>
    </row>
    <row r="141" spans="1:54" x14ac:dyDescent="0.15"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47"/>
    </row>
    <row r="142" spans="1:54" x14ac:dyDescent="0.15">
      <c r="A142" s="1" t="s">
        <v>125</v>
      </c>
      <c r="B142" s="1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47"/>
    </row>
    <row r="143" spans="1:54" x14ac:dyDescent="0.15">
      <c r="A143" s="1" t="s">
        <v>122</v>
      </c>
      <c r="B143" s="1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47"/>
    </row>
    <row r="144" spans="1:54" x14ac:dyDescent="0.15"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47"/>
    </row>
    <row r="145" spans="4:54" x14ac:dyDescent="0.15"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47"/>
    </row>
    <row r="146" spans="4:54" x14ac:dyDescent="0.15"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47"/>
    </row>
    <row r="147" spans="4:54" x14ac:dyDescent="0.15"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47"/>
    </row>
    <row r="148" spans="4:54" x14ac:dyDescent="0.15"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47"/>
    </row>
    <row r="149" spans="4:54" x14ac:dyDescent="0.15"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47"/>
    </row>
    <row r="150" spans="4:54" x14ac:dyDescent="0.15"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47"/>
    </row>
    <row r="151" spans="4:54" x14ac:dyDescent="0.15"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47"/>
    </row>
    <row r="152" spans="4:54" x14ac:dyDescent="0.15"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47"/>
    </row>
    <row r="153" spans="4:54" x14ac:dyDescent="0.15"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47"/>
    </row>
    <row r="154" spans="4:54" x14ac:dyDescent="0.15"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47"/>
    </row>
    <row r="155" spans="4:54" x14ac:dyDescent="0.15"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47"/>
    </row>
    <row r="156" spans="4:54" x14ac:dyDescent="0.15"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47"/>
    </row>
    <row r="157" spans="4:54" x14ac:dyDescent="0.15"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47"/>
    </row>
    <row r="158" spans="4:54" x14ac:dyDescent="0.15"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47"/>
    </row>
    <row r="159" spans="4:54" x14ac:dyDescent="0.15"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47"/>
    </row>
    <row r="160" spans="4:54" x14ac:dyDescent="0.15"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47"/>
    </row>
    <row r="161" spans="4:54" x14ac:dyDescent="0.15"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47"/>
    </row>
    <row r="162" spans="4:54" x14ac:dyDescent="0.15"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47"/>
    </row>
    <row r="163" spans="4:54" x14ac:dyDescent="0.15"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47"/>
    </row>
    <row r="164" spans="4:54" x14ac:dyDescent="0.15"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47"/>
    </row>
    <row r="165" spans="4:54" x14ac:dyDescent="0.15"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4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294"/>
  <sheetViews>
    <sheetView workbookViewId="0">
      <pane xSplit="1" ySplit="3" topLeftCell="B109" activePane="bottomRight" state="frozen"/>
      <selection pane="topRight" activeCell="B1" sqref="B1"/>
      <selection pane="bottomLeft" activeCell="A4" sqref="A4"/>
      <selection pane="bottomRight" activeCell="F62" sqref="F62"/>
    </sheetView>
  </sheetViews>
  <sheetFormatPr baseColWidth="10" defaultColWidth="9.1640625" defaultRowHeight="13" x14ac:dyDescent="0.15"/>
  <cols>
    <col min="1" max="1" width="14.6640625" style="7" customWidth="1"/>
    <col min="2" max="2" width="9.1640625" style="7"/>
    <col min="3" max="4" width="9.1640625" style="7" customWidth="1"/>
    <col min="5" max="16" width="9.1640625" style="7"/>
    <col min="17" max="20" width="9.1640625" style="6"/>
    <col min="21" max="21" width="9.1640625" style="6" customWidth="1"/>
    <col min="22" max="16384" width="9.1640625" style="6"/>
  </cols>
  <sheetData>
    <row r="1" spans="1:33" s="89" customFormat="1" ht="21" customHeight="1" x14ac:dyDescent="0.2">
      <c r="A1" s="87" t="s">
        <v>120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90"/>
      <c r="Q1" s="90"/>
    </row>
    <row r="2" spans="1:33" s="1" customFormat="1" ht="10.5" customHeight="1" x14ac:dyDescent="0.15">
      <c r="A2" s="1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4"/>
      <c r="Q2" s="4"/>
    </row>
    <row r="3" spans="1:33" s="1" customFormat="1" ht="16" x14ac:dyDescent="0.2">
      <c r="A3" s="17" t="s">
        <v>27</v>
      </c>
      <c r="B3" s="17" t="s">
        <v>0</v>
      </c>
      <c r="C3" s="17" t="s">
        <v>1</v>
      </c>
      <c r="D3" s="17" t="s">
        <v>2</v>
      </c>
      <c r="E3" s="17" t="s">
        <v>3</v>
      </c>
      <c r="F3" s="17" t="s">
        <v>4</v>
      </c>
      <c r="G3" s="17" t="s">
        <v>5</v>
      </c>
      <c r="H3" s="17" t="s">
        <v>6</v>
      </c>
      <c r="I3" s="17" t="s">
        <v>7</v>
      </c>
      <c r="J3" s="17" t="s">
        <v>8</v>
      </c>
      <c r="K3" s="17" t="s">
        <v>9</v>
      </c>
      <c r="L3" s="17" t="s">
        <v>10</v>
      </c>
      <c r="M3" s="17" t="s">
        <v>11</v>
      </c>
      <c r="N3" s="17" t="s">
        <v>12</v>
      </c>
      <c r="O3" s="17" t="s">
        <v>13</v>
      </c>
      <c r="P3" s="17" t="s">
        <v>14</v>
      </c>
      <c r="Q3" s="18"/>
      <c r="R3" s="19" t="s">
        <v>19</v>
      </c>
      <c r="S3" s="19" t="s">
        <v>20</v>
      </c>
      <c r="T3" s="19" t="s">
        <v>15</v>
      </c>
      <c r="U3" s="19" t="s">
        <v>32</v>
      </c>
      <c r="V3" s="19" t="s">
        <v>21</v>
      </c>
      <c r="W3" s="19" t="s">
        <v>22</v>
      </c>
      <c r="X3" s="19" t="s">
        <v>23</v>
      </c>
      <c r="Y3" s="19" t="s">
        <v>24</v>
      </c>
      <c r="Z3" s="19" t="s">
        <v>25</v>
      </c>
      <c r="AA3" s="19" t="s">
        <v>26</v>
      </c>
      <c r="AB3" s="19" t="s">
        <v>16</v>
      </c>
      <c r="AC3" s="19" t="s">
        <v>17</v>
      </c>
      <c r="AD3" s="19" t="s">
        <v>9</v>
      </c>
      <c r="AE3" s="19" t="s">
        <v>10</v>
      </c>
      <c r="AF3" s="19" t="s">
        <v>18</v>
      </c>
      <c r="AG3" s="5"/>
    </row>
    <row r="4" spans="1:33" s="24" customFormat="1" ht="27" customHeight="1" x14ac:dyDescent="0.2">
      <c r="A4" s="20" t="s">
        <v>29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0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3"/>
    </row>
    <row r="5" spans="1:33" x14ac:dyDescent="0.15">
      <c r="A5" s="7">
        <v>0</v>
      </c>
      <c r="B5" s="8">
        <v>41.83</v>
      </c>
      <c r="C5" s="8">
        <v>8.6999999999999994E-2</v>
      </c>
      <c r="D5" s="8">
        <v>4.8000000000000001E-2</v>
      </c>
      <c r="E5" s="8">
        <v>0</v>
      </c>
      <c r="F5" s="8">
        <v>55.314</v>
      </c>
      <c r="G5" s="8">
        <v>0.02</v>
      </c>
      <c r="H5" s="8">
        <v>1.103</v>
      </c>
      <c r="I5" s="8">
        <v>0.155</v>
      </c>
      <c r="J5" s="8">
        <v>3.6999999999999998E-2</v>
      </c>
      <c r="K5" s="8">
        <v>2.5826882477128783</v>
      </c>
      <c r="L5" s="8">
        <v>8.0000000000000002E-3</v>
      </c>
      <c r="M5" s="3">
        <v>0.57158981943307352</v>
      </c>
      <c r="N5" s="3">
        <v>-1.5452631578947367</v>
      </c>
      <c r="O5" s="3">
        <v>-1.8053596614950635E-3</v>
      </c>
      <c r="P5" s="3">
        <v>100.20920954958972</v>
      </c>
      <c r="Q5" s="1"/>
      <c r="R5" s="9">
        <v>2.9531911861548021</v>
      </c>
      <c r="S5" s="9">
        <v>7.2552201133217181E-3</v>
      </c>
      <c r="T5" s="9">
        <v>2.9604464062681237</v>
      </c>
      <c r="U5" s="9">
        <v>1.4654973645972264E-3</v>
      </c>
      <c r="V5" s="9">
        <v>0</v>
      </c>
      <c r="W5" s="9">
        <v>4.9424187882682826</v>
      </c>
      <c r="X5" s="9">
        <v>9.6712201311003828E-4</v>
      </c>
      <c r="Y5" s="9">
        <v>7.7909890132677184E-2</v>
      </c>
      <c r="Z5" s="9">
        <v>1.0809834189614523E-2</v>
      </c>
      <c r="AA5" s="9">
        <v>5.9824617635955988E-3</v>
      </c>
      <c r="AB5" s="9">
        <v>5.0380880963672796</v>
      </c>
      <c r="AC5" s="9">
        <v>0.3179551108650347</v>
      </c>
      <c r="AD5" s="9">
        <v>0.68112239085315307</v>
      </c>
      <c r="AE5" s="9">
        <v>9.2249828181221679E-4</v>
      </c>
      <c r="AF5" s="9">
        <v>1</v>
      </c>
      <c r="AG5" s="2"/>
    </row>
    <row r="6" spans="1:33" x14ac:dyDescent="0.15">
      <c r="A6" s="7">
        <v>20</v>
      </c>
      <c r="B6" s="8">
        <v>42.203000000000003</v>
      </c>
      <c r="C6" s="8">
        <v>2.8000000000000001E-2</v>
      </c>
      <c r="D6" s="8">
        <v>0</v>
      </c>
      <c r="E6" s="8">
        <v>0</v>
      </c>
      <c r="F6" s="8">
        <v>54.805999999999997</v>
      </c>
      <c r="G6" s="8">
        <v>3.4000000000000002E-2</v>
      </c>
      <c r="H6" s="8">
        <v>1.198</v>
      </c>
      <c r="I6" s="8">
        <v>0.14099999999999999</v>
      </c>
      <c r="J6" s="8">
        <v>0</v>
      </c>
      <c r="K6" s="8">
        <v>2.610837438423645</v>
      </c>
      <c r="L6" s="8">
        <v>7.0000000000000001E-3</v>
      </c>
      <c r="M6" s="3">
        <v>0.5528304672768305</v>
      </c>
      <c r="N6" s="3">
        <v>-1.5621052631578947</v>
      </c>
      <c r="O6" s="3">
        <v>-1.5796897038081804E-3</v>
      </c>
      <c r="P6" s="3">
        <v>100.0169829528388</v>
      </c>
      <c r="Q6" s="1"/>
      <c r="R6" s="9">
        <v>2.9888705143040473</v>
      </c>
      <c r="S6" s="9">
        <v>2.3423373813826133E-3</v>
      </c>
      <c r="T6" s="9">
        <v>2.9912128516854297</v>
      </c>
      <c r="U6" s="9">
        <v>0</v>
      </c>
      <c r="V6" s="9">
        <v>0</v>
      </c>
      <c r="W6" s="9">
        <v>4.9123879875073868</v>
      </c>
      <c r="X6" s="9">
        <v>1.6492643357128697E-3</v>
      </c>
      <c r="Y6" s="9">
        <v>8.4885590728686969E-2</v>
      </c>
      <c r="Z6" s="9">
        <v>9.8643057427836318E-3</v>
      </c>
      <c r="AA6" s="9">
        <v>0</v>
      </c>
      <c r="AB6" s="9">
        <v>5.0087871483145703</v>
      </c>
      <c r="AC6" s="9">
        <v>0.30848451789745324</v>
      </c>
      <c r="AD6" s="9">
        <v>0.69070576428337671</v>
      </c>
      <c r="AE6" s="9">
        <v>8.0971781917008252E-4</v>
      </c>
      <c r="AF6" s="9">
        <v>1</v>
      </c>
      <c r="AG6" s="2"/>
    </row>
    <row r="7" spans="1:33" x14ac:dyDescent="0.15">
      <c r="A7" s="7">
        <v>30</v>
      </c>
      <c r="B7" s="8">
        <v>42.081000000000003</v>
      </c>
      <c r="C7" s="8">
        <v>0.21099999999999999</v>
      </c>
      <c r="D7" s="8">
        <v>6.0000000000000001E-3</v>
      </c>
      <c r="E7" s="8">
        <v>2.7E-2</v>
      </c>
      <c r="F7" s="8">
        <v>55.493000000000002</v>
      </c>
      <c r="G7" s="8">
        <v>0</v>
      </c>
      <c r="H7" s="8">
        <v>1.1779999999999999</v>
      </c>
      <c r="I7" s="8">
        <v>0.24</v>
      </c>
      <c r="J7" s="8">
        <v>0</v>
      </c>
      <c r="K7" s="8">
        <v>2.5383532723434201</v>
      </c>
      <c r="L7" s="8">
        <v>1.2999999999999999E-2</v>
      </c>
      <c r="M7" s="3">
        <v>0.60289945215433038</v>
      </c>
      <c r="N7" s="3">
        <v>-1.5187368421052632</v>
      </c>
      <c r="O7" s="3">
        <v>-2.9337094499294778E-3</v>
      </c>
      <c r="P7" s="3">
        <v>100.86858217294255</v>
      </c>
      <c r="Q7" s="1"/>
      <c r="R7" s="9">
        <v>2.9523101069287545</v>
      </c>
      <c r="S7" s="9">
        <v>1.7485820591470559E-2</v>
      </c>
      <c r="T7" s="9">
        <v>2.969795927520225</v>
      </c>
      <c r="U7" s="9">
        <v>1.8204018884389911E-4</v>
      </c>
      <c r="V7" s="9">
        <v>3.3356146495819136E-3</v>
      </c>
      <c r="W7" s="9">
        <v>4.9273669127519621</v>
      </c>
      <c r="X7" s="9">
        <v>0</v>
      </c>
      <c r="Y7" s="9">
        <v>8.2686496807625437E-2</v>
      </c>
      <c r="Z7" s="9">
        <v>1.6633008081760752E-2</v>
      </c>
      <c r="AA7" s="9">
        <v>0</v>
      </c>
      <c r="AB7" s="9">
        <v>5.0300220322909297</v>
      </c>
      <c r="AC7" s="9">
        <v>0.33327170023636843</v>
      </c>
      <c r="AD7" s="9">
        <v>0.66523862605194906</v>
      </c>
      <c r="AE7" s="9">
        <v>1.4896737116825117E-3</v>
      </c>
      <c r="AF7" s="9">
        <v>1</v>
      </c>
      <c r="AG7" s="2"/>
    </row>
    <row r="8" spans="1:33" x14ac:dyDescent="0.15">
      <c r="A8" s="7">
        <v>40</v>
      </c>
      <c r="B8" s="8">
        <v>43.155999999999999</v>
      </c>
      <c r="C8" s="8">
        <v>1.6E-2</v>
      </c>
      <c r="D8" s="8">
        <v>5.0999999999999997E-2</v>
      </c>
      <c r="E8" s="8">
        <v>8.9999999999999993E-3</v>
      </c>
      <c r="F8" s="8">
        <v>54.890999999999998</v>
      </c>
      <c r="G8" s="8">
        <v>2.9000000000000001E-2</v>
      </c>
      <c r="H8" s="8">
        <v>1.21</v>
      </c>
      <c r="I8" s="8">
        <v>0.154</v>
      </c>
      <c r="J8" s="8">
        <v>0</v>
      </c>
      <c r="K8" s="8">
        <v>2.6896551724137931</v>
      </c>
      <c r="L8" s="8">
        <v>8.9999999999999993E-3</v>
      </c>
      <c r="M8" s="3">
        <v>0.53259030043017408</v>
      </c>
      <c r="N8" s="3">
        <v>-1.6092631578947367</v>
      </c>
      <c r="O8" s="3">
        <v>-2.0310296191819459E-3</v>
      </c>
      <c r="P8" s="3">
        <v>101.13595128533004</v>
      </c>
      <c r="Q8" s="1"/>
      <c r="R8" s="9">
        <v>3.0267355632479411</v>
      </c>
      <c r="S8" s="9">
        <v>1.3255036228555605E-3</v>
      </c>
      <c r="T8" s="9">
        <v>3.0280610668707966</v>
      </c>
      <c r="U8" s="9">
        <v>1.5468335270732848E-3</v>
      </c>
      <c r="V8" s="9">
        <v>1.1115064607410468E-3</v>
      </c>
      <c r="W8" s="9">
        <v>4.8723134003427679</v>
      </c>
      <c r="X8" s="9">
        <v>1.3930890128172613E-3</v>
      </c>
      <c r="Y8" s="9">
        <v>8.4904761421122563E-2</v>
      </c>
      <c r="Z8" s="9">
        <v>1.0669342364681821E-2</v>
      </c>
      <c r="AA8" s="9">
        <v>0</v>
      </c>
      <c r="AB8" s="9">
        <v>4.9703920996021296</v>
      </c>
      <c r="AC8" s="9">
        <v>0.29430942774339164</v>
      </c>
      <c r="AD8" s="9">
        <v>0.70465959832411873</v>
      </c>
      <c r="AE8" s="9">
        <v>1.0309739324896139E-3</v>
      </c>
      <c r="AF8" s="9">
        <v>1</v>
      </c>
      <c r="AG8" s="2"/>
    </row>
    <row r="9" spans="1:33" x14ac:dyDescent="0.15">
      <c r="A9" s="7">
        <v>50</v>
      </c>
      <c r="B9" s="8">
        <v>41.335000000000001</v>
      </c>
      <c r="C9" s="8">
        <v>0</v>
      </c>
      <c r="D9" s="8">
        <v>1.9E-2</v>
      </c>
      <c r="E9" s="8">
        <v>0</v>
      </c>
      <c r="F9" s="8">
        <v>55.103999999999999</v>
      </c>
      <c r="G9" s="8">
        <v>5.0000000000000001E-3</v>
      </c>
      <c r="H9" s="8">
        <v>1.1459999999999999</v>
      </c>
      <c r="I9" s="8">
        <v>0.14199999999999999</v>
      </c>
      <c r="J9" s="8">
        <v>0</v>
      </c>
      <c r="K9" s="8">
        <v>2.5228712174524981</v>
      </c>
      <c r="L9" s="8">
        <v>1.2E-2</v>
      </c>
      <c r="M9" s="3">
        <v>0.58419261470909989</v>
      </c>
      <c r="N9" s="3">
        <v>-1.5094736842105263</v>
      </c>
      <c r="O9" s="3">
        <v>-2.708039492242595E-3</v>
      </c>
      <c r="P9" s="3">
        <v>99.35788210845881</v>
      </c>
      <c r="Q9" s="1"/>
      <c r="R9" s="9">
        <v>2.942679031032291</v>
      </c>
      <c r="S9" s="9">
        <v>0</v>
      </c>
      <c r="T9" s="9">
        <v>2.942679031032291</v>
      </c>
      <c r="U9" s="9">
        <v>5.84949883682123E-4</v>
      </c>
      <c r="V9" s="9">
        <v>0</v>
      </c>
      <c r="W9" s="9">
        <v>4.9648811364213827</v>
      </c>
      <c r="X9" s="9">
        <v>2.4380495670105683E-4</v>
      </c>
      <c r="Y9" s="9">
        <v>8.1624954217736634E-2</v>
      </c>
      <c r="Z9" s="9">
        <v>9.9861234882062493E-3</v>
      </c>
      <c r="AA9" s="9">
        <v>0</v>
      </c>
      <c r="AB9" s="9">
        <v>5.0567360190840258</v>
      </c>
      <c r="AC9" s="9">
        <v>0.32768656908081928</v>
      </c>
      <c r="AD9" s="9">
        <v>0.67091809723467011</v>
      </c>
      <c r="AE9" s="9">
        <v>1.3953336845106234E-3</v>
      </c>
      <c r="AF9" s="9">
        <v>1</v>
      </c>
      <c r="AG9" s="2"/>
    </row>
    <row r="10" spans="1:33" x14ac:dyDescent="0.15">
      <c r="A10" s="7">
        <v>60</v>
      </c>
      <c r="B10" s="8">
        <v>42.091999999999999</v>
      </c>
      <c r="C10" s="8">
        <v>3.5000000000000003E-2</v>
      </c>
      <c r="D10" s="8">
        <v>3.7999999999999999E-2</v>
      </c>
      <c r="E10" s="8">
        <v>1E-3</v>
      </c>
      <c r="F10" s="8">
        <v>54.64</v>
      </c>
      <c r="G10" s="8">
        <v>3.3000000000000002E-2</v>
      </c>
      <c r="H10" s="8">
        <v>1.2789999999999999</v>
      </c>
      <c r="I10" s="8">
        <v>0.14000000000000001</v>
      </c>
      <c r="J10" s="8">
        <v>0</v>
      </c>
      <c r="K10" s="8">
        <v>2.6361717100633357</v>
      </c>
      <c r="L10" s="8">
        <v>1.0999999999999999E-2</v>
      </c>
      <c r="M10" s="3">
        <v>0.53657517531174925</v>
      </c>
      <c r="N10" s="3">
        <v>-1.5772631578947367</v>
      </c>
      <c r="O10" s="3">
        <v>-2.4823695345557121E-3</v>
      </c>
      <c r="P10" s="3">
        <v>99.862001357945772</v>
      </c>
      <c r="Q10" s="1"/>
      <c r="R10" s="9">
        <v>2.9867009328030409</v>
      </c>
      <c r="S10" s="9">
        <v>2.9335119482718991E-3</v>
      </c>
      <c r="T10" s="9">
        <v>2.9896344447513128</v>
      </c>
      <c r="U10" s="9">
        <v>1.1660465219201161E-3</v>
      </c>
      <c r="V10" s="9">
        <v>1.2494772775858095E-4</v>
      </c>
      <c r="W10" s="9">
        <v>4.9068597398504554</v>
      </c>
      <c r="X10" s="9">
        <v>1.6038128531549822E-3</v>
      </c>
      <c r="Y10" s="9">
        <v>9.0797962021482367E-2</v>
      </c>
      <c r="Z10" s="9">
        <v>9.8130462739150891E-3</v>
      </c>
      <c r="AA10" s="9">
        <v>0</v>
      </c>
      <c r="AB10" s="9">
        <v>5.0091995087267662</v>
      </c>
      <c r="AC10" s="9">
        <v>0.29998557942901238</v>
      </c>
      <c r="AD10" s="9">
        <v>0.69873957746145932</v>
      </c>
      <c r="AE10" s="9">
        <v>1.2748431095283479E-3</v>
      </c>
      <c r="AF10" s="9">
        <v>1</v>
      </c>
      <c r="AG10" s="2"/>
    </row>
    <row r="11" spans="1:33" x14ac:dyDescent="0.15">
      <c r="A11" s="7">
        <v>70</v>
      </c>
      <c r="B11" s="8">
        <v>41.783999999999999</v>
      </c>
      <c r="C11" s="8">
        <v>0</v>
      </c>
      <c r="D11" s="8">
        <v>7.5999999999999998E-2</v>
      </c>
      <c r="E11" s="8">
        <v>7.0000000000000001E-3</v>
      </c>
      <c r="F11" s="8">
        <v>54.091999999999999</v>
      </c>
      <c r="G11" s="8">
        <v>0.25</v>
      </c>
      <c r="H11" s="8">
        <v>1.2669999999999999</v>
      </c>
      <c r="I11" s="8">
        <v>0.16</v>
      </c>
      <c r="J11" s="8">
        <v>0</v>
      </c>
      <c r="K11" s="8">
        <v>2.5186488388458832</v>
      </c>
      <c r="L11" s="8">
        <v>7.0000000000000001E-3</v>
      </c>
      <c r="M11" s="3">
        <v>0.57948618444240907</v>
      </c>
      <c r="N11" s="3">
        <v>-1.5069473684210526</v>
      </c>
      <c r="O11" s="3">
        <v>-1.5796897038081804E-3</v>
      </c>
      <c r="P11" s="3">
        <v>99.232607965163425</v>
      </c>
      <c r="Q11" s="1"/>
      <c r="R11" s="9">
        <v>2.987622626099848</v>
      </c>
      <c r="S11" s="9">
        <v>0</v>
      </c>
      <c r="T11" s="9">
        <v>2.987622626099848</v>
      </c>
      <c r="U11" s="9">
        <v>2.3500084542118177E-3</v>
      </c>
      <c r="V11" s="9">
        <v>8.81353135287412E-4</v>
      </c>
      <c r="W11" s="9">
        <v>4.894964470467988</v>
      </c>
      <c r="X11" s="9">
        <v>1.2243435835470263E-2</v>
      </c>
      <c r="Y11" s="9">
        <v>9.0637041734880519E-2</v>
      </c>
      <c r="Z11" s="9">
        <v>1.1301064272313624E-2</v>
      </c>
      <c r="AA11" s="9">
        <v>0</v>
      </c>
      <c r="AB11" s="9">
        <v>5.0100273654459402</v>
      </c>
      <c r="AC11" s="9">
        <v>0.32646485857505003</v>
      </c>
      <c r="AD11" s="9">
        <v>0.67271764540500467</v>
      </c>
      <c r="AE11" s="9">
        <v>8.1749601994531918E-4</v>
      </c>
      <c r="AF11" s="9">
        <v>1</v>
      </c>
      <c r="AG11" s="2"/>
    </row>
    <row r="12" spans="1:33" x14ac:dyDescent="0.15">
      <c r="A12" s="7">
        <v>80</v>
      </c>
      <c r="B12" s="8">
        <v>42.241</v>
      </c>
      <c r="C12" s="8">
        <v>0</v>
      </c>
      <c r="D12" s="8">
        <v>1.2999999999999999E-2</v>
      </c>
      <c r="E12" s="8">
        <v>1.4E-2</v>
      </c>
      <c r="F12" s="8">
        <v>54.887</v>
      </c>
      <c r="G12" s="8">
        <v>0.01</v>
      </c>
      <c r="H12" s="8">
        <v>1.351</v>
      </c>
      <c r="I12" s="8">
        <v>0.14799999999999999</v>
      </c>
      <c r="J12" s="8">
        <v>8.9999999999999993E-3</v>
      </c>
      <c r="K12" s="8">
        <v>2.5601688951442645</v>
      </c>
      <c r="L12" s="8">
        <v>5.0000000000000001E-3</v>
      </c>
      <c r="M12" s="3">
        <v>0.58205634559803088</v>
      </c>
      <c r="N12" s="3">
        <v>-1.5317894736842104</v>
      </c>
      <c r="O12" s="3">
        <v>-1.1283497884344146E-3</v>
      </c>
      <c r="P12" s="3">
        <v>100.28730741726964</v>
      </c>
      <c r="Q12" s="1"/>
      <c r="R12" s="9">
        <v>2.9835882911475524</v>
      </c>
      <c r="S12" s="9">
        <v>0</v>
      </c>
      <c r="T12" s="9">
        <v>2.9835882911475524</v>
      </c>
      <c r="U12" s="9">
        <v>3.9708927819017423E-4</v>
      </c>
      <c r="V12" s="9">
        <v>1.741281258063666E-3</v>
      </c>
      <c r="W12" s="9">
        <v>4.9065358288931638</v>
      </c>
      <c r="X12" s="9">
        <v>4.837848644552028E-4</v>
      </c>
      <c r="Y12" s="9">
        <v>9.5471431100785584E-2</v>
      </c>
      <c r="Z12" s="9">
        <v>1.0326426394115164E-2</v>
      </c>
      <c r="AA12" s="9">
        <v>1.4558670636755249E-3</v>
      </c>
      <c r="AB12" s="9">
        <v>5.0160146195742588</v>
      </c>
      <c r="AC12" s="9">
        <v>0.32392715576950248</v>
      </c>
      <c r="AD12" s="9">
        <v>0.67549601589320285</v>
      </c>
      <c r="AE12" s="9">
        <v>5.7682833729468409E-4</v>
      </c>
      <c r="AF12" s="9">
        <v>1</v>
      </c>
      <c r="AG12" s="2"/>
    </row>
    <row r="13" spans="1:33" x14ac:dyDescent="0.15">
      <c r="A13" s="7">
        <v>90</v>
      </c>
      <c r="B13" s="8">
        <v>42.691000000000003</v>
      </c>
      <c r="C13" s="8">
        <v>0</v>
      </c>
      <c r="D13" s="8">
        <v>2.9000000000000001E-2</v>
      </c>
      <c r="E13" s="8">
        <v>0</v>
      </c>
      <c r="F13" s="8">
        <v>54.167000000000002</v>
      </c>
      <c r="G13" s="8">
        <v>4.0000000000000001E-3</v>
      </c>
      <c r="H13" s="8">
        <v>1.421</v>
      </c>
      <c r="I13" s="8">
        <v>0.186</v>
      </c>
      <c r="J13" s="8">
        <v>2.5000000000000001E-2</v>
      </c>
      <c r="K13" s="8">
        <v>2.5292047853624209</v>
      </c>
      <c r="L13" s="8">
        <v>1.0999999999999999E-2</v>
      </c>
      <c r="M13" s="3">
        <v>0.59011665166663341</v>
      </c>
      <c r="N13" s="3">
        <v>-1.5132631578947366</v>
      </c>
      <c r="O13" s="3">
        <v>-2.4823695345557121E-3</v>
      </c>
      <c r="P13" s="3">
        <v>100.13757590959978</v>
      </c>
      <c r="Q13" s="1"/>
      <c r="R13" s="9">
        <v>3.0244216737263261</v>
      </c>
      <c r="S13" s="9">
        <v>0</v>
      </c>
      <c r="T13" s="9">
        <v>3.0244216737263261</v>
      </c>
      <c r="U13" s="9">
        <v>8.8847275978980774E-4</v>
      </c>
      <c r="V13" s="9">
        <v>0</v>
      </c>
      <c r="W13" s="9">
        <v>4.8567033176876997</v>
      </c>
      <c r="X13" s="9">
        <v>1.9409465637965716E-4</v>
      </c>
      <c r="Y13" s="9">
        <v>0.10071947936051837</v>
      </c>
      <c r="Z13" s="9">
        <v>1.3016750880112024E-2</v>
      </c>
      <c r="AA13" s="9">
        <v>4.0562109291764556E-3</v>
      </c>
      <c r="AB13" s="9">
        <v>4.9746898535138868</v>
      </c>
      <c r="AC13" s="9">
        <v>0.32939841842650197</v>
      </c>
      <c r="AD13" s="9">
        <v>0.66932875105773071</v>
      </c>
      <c r="AE13" s="9">
        <v>1.2728305157673095E-3</v>
      </c>
      <c r="AF13" s="9">
        <v>1</v>
      </c>
      <c r="AG13" s="2"/>
    </row>
    <row r="14" spans="1:33" x14ac:dyDescent="0.15">
      <c r="A14" s="7">
        <v>100</v>
      </c>
      <c r="B14" s="8">
        <v>42.878999999999998</v>
      </c>
      <c r="C14" s="8">
        <v>0</v>
      </c>
      <c r="D14" s="8">
        <v>8.3000000000000004E-2</v>
      </c>
      <c r="E14" s="8">
        <v>0</v>
      </c>
      <c r="F14" s="8">
        <v>53.713999999999999</v>
      </c>
      <c r="G14" s="8">
        <v>0</v>
      </c>
      <c r="H14" s="8">
        <v>1.4350000000000001</v>
      </c>
      <c r="I14" s="8">
        <v>0.23</v>
      </c>
      <c r="J14" s="8">
        <v>1.2999999999999999E-2</v>
      </c>
      <c r="K14" s="8">
        <v>2.3673469387755102</v>
      </c>
      <c r="L14" s="8">
        <v>8.0000000000000002E-3</v>
      </c>
      <c r="M14" s="3">
        <v>0.66216543488605195</v>
      </c>
      <c r="N14" s="3">
        <v>-1.4164210526315788</v>
      </c>
      <c r="O14" s="3">
        <v>-1.8053596614950635E-3</v>
      </c>
      <c r="P14" s="3">
        <v>99.973285961368489</v>
      </c>
      <c r="Q14" s="1"/>
      <c r="R14" s="9">
        <v>3.0467714886018413</v>
      </c>
      <c r="S14" s="9">
        <v>0</v>
      </c>
      <c r="T14" s="9">
        <v>3.0467714886018413</v>
      </c>
      <c r="U14" s="9">
        <v>2.5504301407255543E-3</v>
      </c>
      <c r="V14" s="9">
        <v>0</v>
      </c>
      <c r="W14" s="9">
        <v>4.8304045724607461</v>
      </c>
      <c r="X14" s="9">
        <v>0</v>
      </c>
      <c r="Y14" s="9">
        <v>0.10201417364372452</v>
      </c>
      <c r="Z14" s="9">
        <v>1.6143834833803973E-2</v>
      </c>
      <c r="AA14" s="9">
        <v>2.1155003191576714E-3</v>
      </c>
      <c r="AB14" s="9">
        <v>4.9506780812574327</v>
      </c>
      <c r="AC14" s="9">
        <v>0.37071432441736429</v>
      </c>
      <c r="AD14" s="9">
        <v>0.62835722861666166</v>
      </c>
      <c r="AE14" s="9">
        <v>9.2844696597402698E-4</v>
      </c>
      <c r="AF14" s="9">
        <v>1</v>
      </c>
      <c r="AG14" s="2"/>
    </row>
    <row r="15" spans="1:33" x14ac:dyDescent="0.15">
      <c r="A15" s="7">
        <v>120</v>
      </c>
      <c r="B15" s="8">
        <v>41.128</v>
      </c>
      <c r="C15" s="8">
        <v>0</v>
      </c>
      <c r="D15" s="8">
        <v>0.08</v>
      </c>
      <c r="E15" s="8">
        <v>0</v>
      </c>
      <c r="F15" s="8">
        <v>54.378</v>
      </c>
      <c r="G15" s="8">
        <v>0</v>
      </c>
      <c r="H15" s="8">
        <v>1.54</v>
      </c>
      <c r="I15" s="8">
        <v>0.17399999999999999</v>
      </c>
      <c r="J15" s="8">
        <v>0</v>
      </c>
      <c r="K15" s="8">
        <v>2.4926108374384235</v>
      </c>
      <c r="L15" s="8">
        <v>8.9999999999999993E-3</v>
      </c>
      <c r="M15" s="3">
        <v>0.58841940533085435</v>
      </c>
      <c r="N15" s="3">
        <v>-1.4913684210526315</v>
      </c>
      <c r="O15" s="3">
        <v>-2.0310296191819459E-3</v>
      </c>
      <c r="P15" s="3">
        <v>98.896630792097483</v>
      </c>
      <c r="Q15" s="1"/>
      <c r="R15" s="9">
        <v>2.9456908969497557</v>
      </c>
      <c r="S15" s="9">
        <v>0</v>
      </c>
      <c r="T15" s="9">
        <v>2.9456908969497557</v>
      </c>
      <c r="U15" s="9">
        <v>2.4778765987015778E-3</v>
      </c>
      <c r="V15" s="9">
        <v>0</v>
      </c>
      <c r="W15" s="9">
        <v>4.9291676516250167</v>
      </c>
      <c r="X15" s="9">
        <v>0</v>
      </c>
      <c r="Y15" s="9">
        <v>0.11035288284224838</v>
      </c>
      <c r="Z15" s="9">
        <v>1.2310691984278451E-2</v>
      </c>
      <c r="AA15" s="9">
        <v>0</v>
      </c>
      <c r="AB15" s="9">
        <v>5.0518312264515428</v>
      </c>
      <c r="AC15" s="9">
        <v>0.33205818890966088</v>
      </c>
      <c r="AD15" s="9">
        <v>0.66688896722446533</v>
      </c>
      <c r="AE15" s="9">
        <v>1.0528438658737329E-3</v>
      </c>
      <c r="AF15" s="9">
        <v>1</v>
      </c>
      <c r="AG15" s="2"/>
    </row>
    <row r="16" spans="1:33" x14ac:dyDescent="0.15">
      <c r="A16" s="7">
        <v>140</v>
      </c>
      <c r="B16" s="8">
        <v>41.197000000000003</v>
      </c>
      <c r="C16" s="8">
        <v>8.0000000000000002E-3</v>
      </c>
      <c r="D16" s="8">
        <v>0</v>
      </c>
      <c r="E16" s="8">
        <v>0</v>
      </c>
      <c r="F16" s="8">
        <v>53.962000000000003</v>
      </c>
      <c r="G16" s="8">
        <v>0.222</v>
      </c>
      <c r="H16" s="8">
        <v>1.5820000000000001</v>
      </c>
      <c r="I16" s="8">
        <v>0.217</v>
      </c>
      <c r="J16" s="8">
        <v>4.0000000000000001E-3</v>
      </c>
      <c r="K16" s="8">
        <v>2.4630541871921183</v>
      </c>
      <c r="L16" s="8">
        <v>1.2999999999999999E-2</v>
      </c>
      <c r="M16" s="3">
        <v>0.59784428399989942</v>
      </c>
      <c r="N16" s="3">
        <v>-1.4736842105263157</v>
      </c>
      <c r="O16" s="3">
        <v>-2.9337094499294778E-3</v>
      </c>
      <c r="P16" s="3">
        <v>98.789280551215768</v>
      </c>
      <c r="Q16" s="1"/>
      <c r="R16" s="9">
        <v>2.9569049622126404</v>
      </c>
      <c r="S16" s="9">
        <v>6.7824937593545954E-4</v>
      </c>
      <c r="T16" s="9">
        <v>2.9575832115885761</v>
      </c>
      <c r="U16" s="9">
        <v>0</v>
      </c>
      <c r="V16" s="9">
        <v>0</v>
      </c>
      <c r="W16" s="9">
        <v>4.9018564599081778</v>
      </c>
      <c r="X16" s="9">
        <v>1.0913707825502756E-2</v>
      </c>
      <c r="Y16" s="9">
        <v>0.11360347973004536</v>
      </c>
      <c r="Z16" s="9">
        <v>1.5385625024946637E-2</v>
      </c>
      <c r="AA16" s="9">
        <v>6.5751592275282316E-4</v>
      </c>
      <c r="AB16" s="9">
        <v>5.0424167884114253</v>
      </c>
      <c r="AC16" s="9">
        <v>0.33809401448488507</v>
      </c>
      <c r="AD16" s="9">
        <v>0.66038197835698453</v>
      </c>
      <c r="AE16" s="9">
        <v>1.52400715813041E-3</v>
      </c>
      <c r="AF16" s="9">
        <v>1</v>
      </c>
      <c r="AG16" s="2"/>
    </row>
    <row r="17" spans="1:33" x14ac:dyDescent="0.15">
      <c r="A17" s="7">
        <v>160</v>
      </c>
      <c r="B17" s="8">
        <v>42.262</v>
      </c>
      <c r="C17" s="8">
        <v>0</v>
      </c>
      <c r="D17" s="8">
        <v>0</v>
      </c>
      <c r="E17" s="8">
        <v>0</v>
      </c>
      <c r="F17" s="8">
        <v>53.904000000000003</v>
      </c>
      <c r="G17" s="8">
        <v>0.17100000000000001</v>
      </c>
      <c r="H17" s="8">
        <v>1.5840000000000001</v>
      </c>
      <c r="I17" s="8">
        <v>0.222</v>
      </c>
      <c r="J17" s="8">
        <v>6.0000000000000001E-3</v>
      </c>
      <c r="K17" s="8">
        <v>2.3497536945812807</v>
      </c>
      <c r="L17" s="8">
        <v>1.2E-2</v>
      </c>
      <c r="M17" s="3">
        <v>0.66697762134939831</v>
      </c>
      <c r="N17" s="3">
        <v>-1.4058947368421051</v>
      </c>
      <c r="O17" s="3">
        <v>-2.708039492242595E-3</v>
      </c>
      <c r="P17" s="3">
        <v>99.769128539596338</v>
      </c>
      <c r="Q17" s="1"/>
      <c r="R17" s="9">
        <v>3.0074759462895857</v>
      </c>
      <c r="S17" s="9">
        <v>0</v>
      </c>
      <c r="T17" s="9">
        <v>3.0074759462895857</v>
      </c>
      <c r="U17" s="9">
        <v>0</v>
      </c>
      <c r="V17" s="9">
        <v>0</v>
      </c>
      <c r="W17" s="9">
        <v>4.8548284469517142</v>
      </c>
      <c r="X17" s="9">
        <v>8.3348118624234704E-3</v>
      </c>
      <c r="Y17" s="9">
        <v>0.11277703555403677</v>
      </c>
      <c r="Z17" s="9">
        <v>1.5605896653111672E-2</v>
      </c>
      <c r="AA17" s="9">
        <v>9.7786268912876699E-4</v>
      </c>
      <c r="AB17" s="9">
        <v>4.9925240537104143</v>
      </c>
      <c r="AC17" s="9">
        <v>0.37397365227196422</v>
      </c>
      <c r="AD17" s="9">
        <v>0.6246315692325769</v>
      </c>
      <c r="AE17" s="9">
        <v>1.3947784954589297E-3</v>
      </c>
      <c r="AF17" s="9">
        <v>1</v>
      </c>
      <c r="AG17" s="2"/>
    </row>
    <row r="18" spans="1:33" x14ac:dyDescent="0.15">
      <c r="A18" s="7">
        <v>180</v>
      </c>
      <c r="B18" s="8">
        <v>42.18</v>
      </c>
      <c r="C18" s="8">
        <v>0</v>
      </c>
      <c r="D18" s="8">
        <v>5.0999999999999997E-2</v>
      </c>
      <c r="E18" s="8">
        <v>0</v>
      </c>
      <c r="F18" s="8">
        <v>53.462000000000003</v>
      </c>
      <c r="G18" s="8">
        <v>0.248</v>
      </c>
      <c r="H18" s="8">
        <v>1.5780000000000001</v>
      </c>
      <c r="I18" s="8">
        <v>0.23</v>
      </c>
      <c r="J18" s="8">
        <v>0</v>
      </c>
      <c r="K18" s="8">
        <v>2.286418015482055</v>
      </c>
      <c r="L18" s="8">
        <v>5.0000000000000001E-3</v>
      </c>
      <c r="M18" s="3">
        <v>0.68927937625402858</v>
      </c>
      <c r="N18" s="3">
        <v>-1.3679999999999999</v>
      </c>
      <c r="O18" s="3">
        <v>-1.1283497884344146E-3</v>
      </c>
      <c r="P18" s="3">
        <v>99.360569041947684</v>
      </c>
      <c r="Q18" s="1"/>
      <c r="R18" s="9">
        <v>3.0171653750068308</v>
      </c>
      <c r="S18" s="9">
        <v>0</v>
      </c>
      <c r="T18" s="9">
        <v>3.0171653750068308</v>
      </c>
      <c r="U18" s="9">
        <v>1.5776215179722172E-3</v>
      </c>
      <c r="V18" s="9">
        <v>0</v>
      </c>
      <c r="W18" s="9">
        <v>4.8399237405036484</v>
      </c>
      <c r="X18" s="9">
        <v>1.2150434103673646E-2</v>
      </c>
      <c r="Y18" s="9">
        <v>0.11293093374860369</v>
      </c>
      <c r="Z18" s="9">
        <v>1.6251895119271144E-2</v>
      </c>
      <c r="AA18" s="9">
        <v>0</v>
      </c>
      <c r="AB18" s="9">
        <v>4.9812570034751964</v>
      </c>
      <c r="AC18" s="9">
        <v>0.38847712436999238</v>
      </c>
      <c r="AD18" s="9">
        <v>0.61093871212153239</v>
      </c>
      <c r="AE18" s="9">
        <v>5.8416350847523377E-4</v>
      </c>
      <c r="AF18" s="9">
        <v>1</v>
      </c>
      <c r="AG18" s="2"/>
    </row>
    <row r="19" spans="1:33" x14ac:dyDescent="0.15">
      <c r="A19" s="7">
        <v>200</v>
      </c>
      <c r="B19" s="8">
        <v>42.962000000000003</v>
      </c>
      <c r="C19" s="8">
        <v>0</v>
      </c>
      <c r="D19" s="8">
        <v>7.0000000000000007E-2</v>
      </c>
      <c r="E19" s="8">
        <v>0</v>
      </c>
      <c r="F19" s="8">
        <v>53.311999999999998</v>
      </c>
      <c r="G19" s="8">
        <v>0</v>
      </c>
      <c r="H19" s="8">
        <v>1.601</v>
      </c>
      <c r="I19" s="8">
        <v>0.22700000000000001</v>
      </c>
      <c r="J19" s="8">
        <v>2.8000000000000001E-2</v>
      </c>
      <c r="K19" s="8">
        <v>2.4440534834623504</v>
      </c>
      <c r="L19" s="8">
        <v>1.2E-2</v>
      </c>
      <c r="M19" s="3">
        <v>0.62125832744953402</v>
      </c>
      <c r="N19" s="3">
        <v>-1.462315789473684</v>
      </c>
      <c r="O19" s="3">
        <v>-2.708039492242595E-3</v>
      </c>
      <c r="P19" s="3">
        <v>99.812287981945971</v>
      </c>
      <c r="Q19" s="1"/>
      <c r="R19" s="9">
        <v>3.0590248375704729</v>
      </c>
      <c r="S19" s="9">
        <v>0</v>
      </c>
      <c r="T19" s="9">
        <v>3.0590248375704729</v>
      </c>
      <c r="U19" s="9">
        <v>2.1554435722501916E-3</v>
      </c>
      <c r="V19" s="9">
        <v>0</v>
      </c>
      <c r="W19" s="9">
        <v>4.8042352492632814</v>
      </c>
      <c r="X19" s="9">
        <v>0</v>
      </c>
      <c r="Y19" s="9">
        <v>0.11405208388646089</v>
      </c>
      <c r="Z19" s="9">
        <v>1.5966436749739292E-2</v>
      </c>
      <c r="AA19" s="9">
        <v>4.5659489577963806E-3</v>
      </c>
      <c r="AB19" s="9">
        <v>4.9388197188572773</v>
      </c>
      <c r="AC19" s="9">
        <v>0.34853657719816455</v>
      </c>
      <c r="AD19" s="9">
        <v>0.65006785275872769</v>
      </c>
      <c r="AE19" s="9">
        <v>1.3955700431077501E-3</v>
      </c>
      <c r="AF19" s="9">
        <v>1</v>
      </c>
      <c r="AG19" s="2"/>
    </row>
    <row r="20" spans="1:33" x14ac:dyDescent="0.15">
      <c r="A20" s="7">
        <v>220</v>
      </c>
      <c r="B20" s="8">
        <v>42.668999999999997</v>
      </c>
      <c r="C20" s="8">
        <v>7.0000000000000001E-3</v>
      </c>
      <c r="D20" s="8">
        <v>0</v>
      </c>
      <c r="E20" s="8">
        <v>0</v>
      </c>
      <c r="F20" s="8">
        <v>53.624000000000002</v>
      </c>
      <c r="G20" s="8">
        <v>2.1000000000000001E-2</v>
      </c>
      <c r="H20" s="8">
        <v>1.5620000000000001</v>
      </c>
      <c r="I20" s="8">
        <v>0.20799999999999999</v>
      </c>
      <c r="J20" s="8">
        <v>3.0000000000000001E-3</v>
      </c>
      <c r="K20" s="8">
        <v>2.2751583391977479</v>
      </c>
      <c r="L20" s="8">
        <v>0.01</v>
      </c>
      <c r="M20" s="3">
        <v>0.70141660362510061</v>
      </c>
      <c r="N20" s="3">
        <v>-1.3612631578947367</v>
      </c>
      <c r="O20" s="3">
        <v>-2.2566995768688292E-3</v>
      </c>
      <c r="P20" s="3">
        <v>99.717055085351234</v>
      </c>
      <c r="Q20" s="1"/>
      <c r="R20" s="9">
        <v>3.0387246778284402</v>
      </c>
      <c r="S20" s="9">
        <v>5.8884985074839731E-4</v>
      </c>
      <c r="T20" s="9">
        <v>3.0393135276791887</v>
      </c>
      <c r="U20" s="9">
        <v>0</v>
      </c>
      <c r="V20" s="9">
        <v>0</v>
      </c>
      <c r="W20" s="9">
        <v>4.8332456860047808</v>
      </c>
      <c r="X20" s="9">
        <v>1.0243438319654989E-3</v>
      </c>
      <c r="Y20" s="9">
        <v>0.11129439630353535</v>
      </c>
      <c r="Z20" s="9">
        <v>1.4632746816547847E-2</v>
      </c>
      <c r="AA20" s="9">
        <v>4.8929936398227521E-4</v>
      </c>
      <c r="AB20" s="9">
        <v>4.9606864723208126</v>
      </c>
      <c r="AC20" s="9">
        <v>0.39357957865897331</v>
      </c>
      <c r="AD20" s="9">
        <v>0.60525723105144347</v>
      </c>
      <c r="AE20" s="9">
        <v>1.1631902895832525E-3</v>
      </c>
      <c r="AF20" s="9">
        <v>1</v>
      </c>
      <c r="AG20" s="2"/>
    </row>
    <row r="21" spans="1:33" x14ac:dyDescent="0.15">
      <c r="A21" s="7">
        <v>240</v>
      </c>
      <c r="B21" s="8">
        <v>42.591999999999999</v>
      </c>
      <c r="C21" s="8">
        <v>0</v>
      </c>
      <c r="D21" s="8">
        <v>0</v>
      </c>
      <c r="E21" s="8">
        <v>0</v>
      </c>
      <c r="F21" s="8">
        <v>53.676000000000002</v>
      </c>
      <c r="G21" s="8">
        <v>0.20300000000000001</v>
      </c>
      <c r="H21" s="8">
        <v>1.5660000000000001</v>
      </c>
      <c r="I21" s="8">
        <v>0.23300000000000001</v>
      </c>
      <c r="J21" s="8">
        <v>8.9999999999999993E-3</v>
      </c>
      <c r="K21" s="8">
        <v>2.4778325123152709</v>
      </c>
      <c r="L21" s="8">
        <v>1.2E-2</v>
      </c>
      <c r="M21" s="3">
        <v>0.60725603285092655</v>
      </c>
      <c r="N21" s="3">
        <v>-1.4825263157894735</v>
      </c>
      <c r="O21" s="3">
        <v>-2.708039492242595E-3</v>
      </c>
      <c r="P21" s="3">
        <v>99.890854189884493</v>
      </c>
      <c r="Q21" s="1"/>
      <c r="R21" s="9">
        <v>3.0292596859811534</v>
      </c>
      <c r="S21" s="9">
        <v>0</v>
      </c>
      <c r="T21" s="9">
        <v>3.0292596859811534</v>
      </c>
      <c r="U21" s="9">
        <v>0</v>
      </c>
      <c r="V21" s="9">
        <v>0</v>
      </c>
      <c r="W21" s="9">
        <v>4.8315824285921094</v>
      </c>
      <c r="X21" s="9">
        <v>9.8889933132563154E-3</v>
      </c>
      <c r="Y21" s="9">
        <v>0.11143294530726307</v>
      </c>
      <c r="Z21" s="9">
        <v>1.6369975434293086E-2</v>
      </c>
      <c r="AA21" s="9">
        <v>1.4659713719249912E-3</v>
      </c>
      <c r="AB21" s="9">
        <v>4.9707403140188475</v>
      </c>
      <c r="AC21" s="9">
        <v>0.34029685528804654</v>
      </c>
      <c r="AD21" s="9">
        <v>0.65830914848784072</v>
      </c>
      <c r="AE21" s="9">
        <v>1.3939962241127778E-3</v>
      </c>
      <c r="AF21" s="9">
        <v>1</v>
      </c>
      <c r="AG21" s="2"/>
    </row>
    <row r="22" spans="1:33" x14ac:dyDescent="0.15">
      <c r="A22" s="7">
        <v>260</v>
      </c>
      <c r="B22" s="8">
        <v>42.412999999999997</v>
      </c>
      <c r="C22" s="8">
        <v>7.0000000000000001E-3</v>
      </c>
      <c r="D22" s="8">
        <v>4.8000000000000001E-2</v>
      </c>
      <c r="E22" s="8">
        <v>0</v>
      </c>
      <c r="F22" s="8">
        <v>54.305</v>
      </c>
      <c r="G22" s="8">
        <v>0</v>
      </c>
      <c r="H22" s="8">
        <v>1.5309999999999999</v>
      </c>
      <c r="I22" s="8">
        <v>0.17699999999999999</v>
      </c>
      <c r="J22" s="8">
        <v>0</v>
      </c>
      <c r="K22" s="8">
        <v>2.4672765657987332</v>
      </c>
      <c r="L22" s="8">
        <v>5.0000000000000001E-3</v>
      </c>
      <c r="M22" s="3">
        <v>0.61999584838724731</v>
      </c>
      <c r="N22" s="3">
        <v>-1.4762105263157892</v>
      </c>
      <c r="O22" s="3">
        <v>-1.1283497884344146E-3</v>
      </c>
      <c r="P22" s="3">
        <v>100.09593353808175</v>
      </c>
      <c r="Q22" s="1"/>
      <c r="R22" s="9">
        <v>3.005943189162152</v>
      </c>
      <c r="S22" s="9">
        <v>5.8601327888987195E-4</v>
      </c>
      <c r="T22" s="9">
        <v>3.0065292024410417</v>
      </c>
      <c r="U22" s="9">
        <v>1.4711708754008889E-3</v>
      </c>
      <c r="V22" s="9">
        <v>0</v>
      </c>
      <c r="W22" s="9">
        <v>4.8710475764248606</v>
      </c>
      <c r="X22" s="9">
        <v>0</v>
      </c>
      <c r="Y22" s="9">
        <v>0.10856012807759477</v>
      </c>
      <c r="Z22" s="9">
        <v>1.2391922181101595E-2</v>
      </c>
      <c r="AA22" s="9">
        <v>0</v>
      </c>
      <c r="AB22" s="9">
        <v>4.9919996266835565</v>
      </c>
      <c r="AC22" s="9">
        <v>0.34621683633690148</v>
      </c>
      <c r="AD22" s="9">
        <v>0.65320437014323496</v>
      </c>
      <c r="AE22" s="9">
        <v>5.787935198635156E-4</v>
      </c>
      <c r="AF22" s="9">
        <v>1</v>
      </c>
      <c r="AG22" s="2"/>
    </row>
    <row r="23" spans="1:33" x14ac:dyDescent="0.15">
      <c r="A23" s="7">
        <v>280</v>
      </c>
      <c r="B23" s="8">
        <v>41.776000000000003</v>
      </c>
      <c r="C23" s="8">
        <v>0</v>
      </c>
      <c r="D23" s="8">
        <v>0.09</v>
      </c>
      <c r="E23" s="8">
        <v>0</v>
      </c>
      <c r="F23" s="8">
        <v>53.597999999999999</v>
      </c>
      <c r="G23" s="8">
        <v>0.219</v>
      </c>
      <c r="H23" s="8">
        <v>1.5229999999999999</v>
      </c>
      <c r="I23" s="8">
        <v>0.2</v>
      </c>
      <c r="J23" s="8">
        <v>0</v>
      </c>
      <c r="K23" s="8">
        <v>2.3694581280788176</v>
      </c>
      <c r="L23" s="8">
        <v>1.2999999999999999E-2</v>
      </c>
      <c r="M23" s="3">
        <v>0.643182157304372</v>
      </c>
      <c r="N23" s="3">
        <v>-1.4176842105263157</v>
      </c>
      <c r="O23" s="3">
        <v>-2.9337094499294778E-3</v>
      </c>
      <c r="P23" s="3">
        <v>99.01102236540693</v>
      </c>
      <c r="Q23" s="1"/>
      <c r="R23" s="9">
        <v>2.9968291484868468</v>
      </c>
      <c r="S23" s="9">
        <v>0</v>
      </c>
      <c r="T23" s="9">
        <v>2.9968291484868468</v>
      </c>
      <c r="U23" s="9">
        <v>2.7920149830198146E-3</v>
      </c>
      <c r="V23" s="9">
        <v>0</v>
      </c>
      <c r="W23" s="9">
        <v>4.8661387908412177</v>
      </c>
      <c r="X23" s="9">
        <v>1.0760360422921141E-2</v>
      </c>
      <c r="Y23" s="9">
        <v>0.10930711037351369</v>
      </c>
      <c r="Z23" s="9">
        <v>1.4172574892480352E-2</v>
      </c>
      <c r="AA23" s="9">
        <v>0</v>
      </c>
      <c r="AB23" s="9">
        <v>5.0003788365301327</v>
      </c>
      <c r="AC23" s="9">
        <v>0.36353543053268855</v>
      </c>
      <c r="AD23" s="9">
        <v>0.63494139250686754</v>
      </c>
      <c r="AE23" s="9">
        <v>1.5231769604439199E-3</v>
      </c>
      <c r="AF23" s="9">
        <v>1</v>
      </c>
      <c r="AG23" s="2"/>
    </row>
    <row r="24" spans="1:33" x14ac:dyDescent="0.15">
      <c r="A24" s="7">
        <v>300</v>
      </c>
      <c r="B24" s="8">
        <v>42.015999999999998</v>
      </c>
      <c r="C24" s="8">
        <v>2.1999999999999999E-2</v>
      </c>
      <c r="D24" s="8">
        <v>0</v>
      </c>
      <c r="E24" s="8">
        <v>4.0000000000000001E-3</v>
      </c>
      <c r="F24" s="8">
        <v>54.043999999999997</v>
      </c>
      <c r="G24" s="8">
        <v>6.0000000000000001E-3</v>
      </c>
      <c r="H24" s="8">
        <v>1.482</v>
      </c>
      <c r="I24" s="8">
        <v>0.16800000000000001</v>
      </c>
      <c r="J24" s="8">
        <v>1.0999999999999999E-2</v>
      </c>
      <c r="K24" s="8">
        <v>2.4524982406755802</v>
      </c>
      <c r="L24" s="8">
        <v>6.0000000000000001E-3</v>
      </c>
      <c r="M24" s="3">
        <v>0.61486576977126173</v>
      </c>
      <c r="N24" s="3">
        <v>-1.4673684210526314</v>
      </c>
      <c r="O24" s="3">
        <v>-1.3540197461212975E-3</v>
      </c>
      <c r="P24" s="3">
        <v>99.357641569648081</v>
      </c>
      <c r="Q24" s="1"/>
      <c r="R24" s="9">
        <v>2.9977761977886836</v>
      </c>
      <c r="S24" s="9">
        <v>1.8541071327811878E-3</v>
      </c>
      <c r="T24" s="9">
        <v>2.9996303049214648</v>
      </c>
      <c r="U24" s="9">
        <v>0</v>
      </c>
      <c r="V24" s="9">
        <v>5.0255162395156821E-4</v>
      </c>
      <c r="W24" s="9">
        <v>4.8801454424725419</v>
      </c>
      <c r="X24" s="9">
        <v>2.9321307118734894E-4</v>
      </c>
      <c r="Y24" s="9">
        <v>0.10579035797226605</v>
      </c>
      <c r="Z24" s="9">
        <v>1.1840701137990642E-2</v>
      </c>
      <c r="AA24" s="9">
        <v>1.7974288005968189E-3</v>
      </c>
      <c r="AB24" s="9">
        <v>5.0003696950785343</v>
      </c>
      <c r="AC24" s="9">
        <v>0.34565468284826184</v>
      </c>
      <c r="AD24" s="9">
        <v>0.6536461071484797</v>
      </c>
      <c r="AE24" s="9">
        <v>6.9921000325849452E-4</v>
      </c>
      <c r="AF24" s="9">
        <v>1</v>
      </c>
      <c r="AG24" s="2"/>
    </row>
    <row r="25" spans="1:33" x14ac:dyDescent="0.15">
      <c r="A25" s="7">
        <v>320</v>
      </c>
      <c r="B25" s="8">
        <v>42.459000000000003</v>
      </c>
      <c r="C25" s="8">
        <v>1.2E-2</v>
      </c>
      <c r="D25" s="8">
        <v>0</v>
      </c>
      <c r="E25" s="8">
        <v>4.0000000000000001E-3</v>
      </c>
      <c r="F25" s="8">
        <v>54.203000000000003</v>
      </c>
      <c r="G25" s="8">
        <v>2E-3</v>
      </c>
      <c r="H25" s="8">
        <v>1.4890000000000001</v>
      </c>
      <c r="I25" s="8">
        <v>0.20799999999999999</v>
      </c>
      <c r="J25" s="8">
        <v>0</v>
      </c>
      <c r="K25" s="8">
        <v>2.5355383532723437</v>
      </c>
      <c r="L25" s="8">
        <v>8.0000000000000002E-3</v>
      </c>
      <c r="M25" s="3">
        <v>0.58540969826285638</v>
      </c>
      <c r="N25" s="3">
        <v>-1.5170526315789474</v>
      </c>
      <c r="O25" s="3">
        <v>-1.8053596614950635E-3</v>
      </c>
      <c r="P25" s="3">
        <v>99.987090060294747</v>
      </c>
      <c r="Q25" s="1"/>
      <c r="R25" s="9">
        <v>3.0118964132001667</v>
      </c>
      <c r="S25" s="9">
        <v>1.0054932447058186E-3</v>
      </c>
      <c r="T25" s="9">
        <v>3.0129019064448723</v>
      </c>
      <c r="U25" s="9">
        <v>0</v>
      </c>
      <c r="V25" s="9">
        <v>4.9965063998701404E-4</v>
      </c>
      <c r="W25" s="9">
        <v>4.8662494959663887</v>
      </c>
      <c r="X25" s="9">
        <v>9.7173498660929375E-5</v>
      </c>
      <c r="Y25" s="9">
        <v>0.10567648225633341</v>
      </c>
      <c r="Z25" s="9">
        <v>1.4575291193758015E-2</v>
      </c>
      <c r="AA25" s="9">
        <v>0</v>
      </c>
      <c r="AB25" s="9">
        <v>4.9870980935551277</v>
      </c>
      <c r="AC25" s="9">
        <v>0.32719586695951586</v>
      </c>
      <c r="AD25" s="9">
        <v>0.67187723463121185</v>
      </c>
      <c r="AE25" s="9">
        <v>9.2689840927227113E-4</v>
      </c>
      <c r="AF25" s="9">
        <v>1</v>
      </c>
      <c r="AG25" s="2"/>
    </row>
    <row r="26" spans="1:33" x14ac:dyDescent="0.15">
      <c r="A26" s="7">
        <v>340</v>
      </c>
      <c r="B26" s="8">
        <v>41.368000000000002</v>
      </c>
      <c r="C26" s="8">
        <v>2.1999999999999999E-2</v>
      </c>
      <c r="D26" s="8">
        <v>0</v>
      </c>
      <c r="E26" s="8">
        <v>0</v>
      </c>
      <c r="F26" s="8">
        <v>53.11</v>
      </c>
      <c r="G26" s="8">
        <v>3.5000000000000003E-2</v>
      </c>
      <c r="H26" s="8">
        <v>1.4410000000000001</v>
      </c>
      <c r="I26" s="8">
        <v>0.182</v>
      </c>
      <c r="J26" s="8">
        <v>0</v>
      </c>
      <c r="K26" s="8">
        <v>2.4433497536945814</v>
      </c>
      <c r="L26" s="8">
        <v>1.7000000000000001E-2</v>
      </c>
      <c r="M26" s="3">
        <v>0.58726141259644105</v>
      </c>
      <c r="N26" s="3">
        <v>-1.4618947368421051</v>
      </c>
      <c r="O26" s="3">
        <v>-3.8363892806770098E-3</v>
      </c>
      <c r="P26" s="3">
        <v>97.739880040168231</v>
      </c>
      <c r="Q26" s="1"/>
      <c r="R26" s="9">
        <v>3.0015925722081804</v>
      </c>
      <c r="S26" s="9">
        <v>1.8855477683939648E-3</v>
      </c>
      <c r="T26" s="9">
        <v>3.0034781199765743</v>
      </c>
      <c r="U26" s="9">
        <v>0</v>
      </c>
      <c r="V26" s="9">
        <v>0</v>
      </c>
      <c r="W26" s="9">
        <v>4.8771295990598968</v>
      </c>
      <c r="X26" s="9">
        <v>1.7394134962433209E-3</v>
      </c>
      <c r="Y26" s="9">
        <v>0.10460792282524643</v>
      </c>
      <c r="Z26" s="9">
        <v>1.3044944642037775E-2</v>
      </c>
      <c r="AA26" s="9">
        <v>0</v>
      </c>
      <c r="AB26" s="9">
        <v>4.9965218800234243</v>
      </c>
      <c r="AC26" s="9">
        <v>0.33573476084242715</v>
      </c>
      <c r="AD26" s="9">
        <v>0.6622505501422562</v>
      </c>
      <c r="AE26" s="9">
        <v>2.0146890153166859E-3</v>
      </c>
      <c r="AF26" s="9">
        <v>1</v>
      </c>
      <c r="AG26" s="2"/>
    </row>
    <row r="27" spans="1:33" x14ac:dyDescent="0.15">
      <c r="A27" s="7">
        <v>360</v>
      </c>
      <c r="B27" s="8">
        <v>42.591999999999999</v>
      </c>
      <c r="C27" s="8">
        <v>5.3999999999999999E-2</v>
      </c>
      <c r="D27" s="8">
        <v>0</v>
      </c>
      <c r="E27" s="8">
        <v>0</v>
      </c>
      <c r="F27" s="8">
        <v>53.220999999999997</v>
      </c>
      <c r="G27" s="8">
        <v>2.4E-2</v>
      </c>
      <c r="H27" s="8">
        <v>1.298</v>
      </c>
      <c r="I27" s="8">
        <v>0.14399999999999999</v>
      </c>
      <c r="J27" s="8">
        <v>0</v>
      </c>
      <c r="K27" s="8">
        <v>2.4482758620689653</v>
      </c>
      <c r="L27" s="8">
        <v>1.2999999999999999E-2</v>
      </c>
      <c r="M27" s="3">
        <v>0.60501710797089869</v>
      </c>
      <c r="N27" s="3">
        <v>-1.4648421052631579</v>
      </c>
      <c r="O27" s="3">
        <v>-2.9337094499294778E-3</v>
      </c>
      <c r="P27" s="3">
        <v>98.931517155326773</v>
      </c>
      <c r="Q27" s="1"/>
      <c r="R27" s="9">
        <v>3.0567431282092907</v>
      </c>
      <c r="S27" s="9">
        <v>4.5777525351527147E-3</v>
      </c>
      <c r="T27" s="9">
        <v>3.0613208807444434</v>
      </c>
      <c r="U27" s="9">
        <v>0</v>
      </c>
      <c r="V27" s="9">
        <v>0</v>
      </c>
      <c r="W27" s="9">
        <v>4.8340898557855096</v>
      </c>
      <c r="X27" s="9">
        <v>1.1797492946853852E-3</v>
      </c>
      <c r="Y27" s="9">
        <v>9.3200659112417109E-2</v>
      </c>
      <c r="Z27" s="9">
        <v>1.0208855062944514E-2</v>
      </c>
      <c r="AA27" s="9">
        <v>0</v>
      </c>
      <c r="AB27" s="9">
        <v>4.938679119255557</v>
      </c>
      <c r="AC27" s="9">
        <v>0.34211821100474449</v>
      </c>
      <c r="AD27" s="9">
        <v>0.65635792522801129</v>
      </c>
      <c r="AE27" s="9">
        <v>1.5238637672442259E-3</v>
      </c>
      <c r="AF27" s="9">
        <v>1</v>
      </c>
      <c r="AG27" s="2"/>
    </row>
    <row r="28" spans="1:33" x14ac:dyDescent="0.15">
      <c r="A28" s="7">
        <v>380</v>
      </c>
      <c r="B28" s="8">
        <v>42.881999999999998</v>
      </c>
      <c r="C28" s="8">
        <v>3.0000000000000001E-3</v>
      </c>
      <c r="D28" s="8">
        <v>6.0000000000000001E-3</v>
      </c>
      <c r="E28" s="8">
        <v>1.7999999999999999E-2</v>
      </c>
      <c r="F28" s="8">
        <v>53.04</v>
      </c>
      <c r="G28" s="8">
        <v>8.0000000000000002E-3</v>
      </c>
      <c r="H28" s="8">
        <v>1.4490000000000001</v>
      </c>
      <c r="I28" s="8">
        <v>0.154</v>
      </c>
      <c r="J28" s="8">
        <v>0</v>
      </c>
      <c r="K28" s="8">
        <v>2.5327234342012668</v>
      </c>
      <c r="L28" s="8">
        <v>5.0000000000000001E-3</v>
      </c>
      <c r="M28" s="3">
        <v>0.56957317002434937</v>
      </c>
      <c r="N28" s="3">
        <v>-1.5153684210526315</v>
      </c>
      <c r="O28" s="3">
        <v>-1.1283497884344146E-3</v>
      </c>
      <c r="P28" s="3">
        <v>99.150799833384553</v>
      </c>
      <c r="Q28" s="1"/>
      <c r="R28" s="9">
        <v>3.0724576019613803</v>
      </c>
      <c r="S28" s="9">
        <v>2.5389828190405442E-4</v>
      </c>
      <c r="T28" s="9">
        <v>3.0727115002432845</v>
      </c>
      <c r="U28" s="9">
        <v>1.8590977356023637E-4</v>
      </c>
      <c r="V28" s="9">
        <v>2.271012674458537E-3</v>
      </c>
      <c r="W28" s="9">
        <v>4.8096686639667583</v>
      </c>
      <c r="X28" s="9">
        <v>3.92598311111826E-4</v>
      </c>
      <c r="Y28" s="9">
        <v>0.10387059802775346</v>
      </c>
      <c r="Z28" s="9">
        <v>1.0899717003073213E-2</v>
      </c>
      <c r="AA28" s="9">
        <v>0</v>
      </c>
      <c r="AB28" s="9">
        <v>4.9271025899831544</v>
      </c>
      <c r="AC28" s="9">
        <v>0.32154222740934935</v>
      </c>
      <c r="AD28" s="9">
        <v>0.67787264207174125</v>
      </c>
      <c r="AE28" s="9">
        <v>5.8513051890936502E-4</v>
      </c>
      <c r="AF28" s="9">
        <v>1</v>
      </c>
      <c r="AG28" s="2"/>
    </row>
    <row r="29" spans="1:33" x14ac:dyDescent="0.15">
      <c r="A29" s="7">
        <v>400</v>
      </c>
      <c r="B29" s="8">
        <v>42.39</v>
      </c>
      <c r="C29" s="8">
        <v>0</v>
      </c>
      <c r="D29" s="8">
        <v>0</v>
      </c>
      <c r="E29" s="8">
        <v>0</v>
      </c>
      <c r="F29" s="8">
        <v>53.307000000000002</v>
      </c>
      <c r="G29" s="8">
        <v>3.3000000000000002E-2</v>
      </c>
      <c r="H29" s="8">
        <v>1.4390000000000001</v>
      </c>
      <c r="I29" s="8">
        <v>0.18</v>
      </c>
      <c r="J29" s="8">
        <v>0</v>
      </c>
      <c r="K29" s="8">
        <v>2.5904292751583391</v>
      </c>
      <c r="L29" s="8">
        <v>0.01</v>
      </c>
      <c r="M29" s="3">
        <v>0.5386539239375725</v>
      </c>
      <c r="N29" s="3">
        <v>-1.5498947368421052</v>
      </c>
      <c r="O29" s="3">
        <v>-2.2566995768688292E-3</v>
      </c>
      <c r="P29" s="3">
        <v>98.935931762676958</v>
      </c>
      <c r="Q29" s="1"/>
      <c r="R29" s="9">
        <v>3.0415405752199827</v>
      </c>
      <c r="S29" s="9">
        <v>0</v>
      </c>
      <c r="T29" s="9">
        <v>3.0415405752199827</v>
      </c>
      <c r="U29" s="9">
        <v>0</v>
      </c>
      <c r="V29" s="9">
        <v>0</v>
      </c>
      <c r="W29" s="9">
        <v>4.840778572239719</v>
      </c>
      <c r="X29" s="9">
        <v>1.621779146156944E-3</v>
      </c>
      <c r="Y29" s="9">
        <v>0.10330096351296304</v>
      </c>
      <c r="Z29" s="9">
        <v>1.275810988117794E-2</v>
      </c>
      <c r="AA29" s="9">
        <v>0</v>
      </c>
      <c r="AB29" s="9">
        <v>4.958459424780016</v>
      </c>
      <c r="AC29" s="9">
        <v>0.30452128386558808</v>
      </c>
      <c r="AD29" s="9">
        <v>0.69430678503875176</v>
      </c>
      <c r="AE29" s="9">
        <v>1.1719310956601634E-3</v>
      </c>
      <c r="AF29" s="9">
        <v>1</v>
      </c>
      <c r="AG29" s="2"/>
    </row>
    <row r="30" spans="1:33" x14ac:dyDescent="0.15">
      <c r="A30" s="7">
        <v>420</v>
      </c>
      <c r="B30" s="8">
        <v>42.640999999999998</v>
      </c>
      <c r="C30" s="8">
        <v>0</v>
      </c>
      <c r="D30" s="8">
        <v>0</v>
      </c>
      <c r="E30" s="8">
        <v>7.0000000000000001E-3</v>
      </c>
      <c r="F30" s="8">
        <v>54.121000000000002</v>
      </c>
      <c r="G30" s="8">
        <v>4.3999999999999997E-2</v>
      </c>
      <c r="H30" s="8">
        <v>1.3979999999999999</v>
      </c>
      <c r="I30" s="8">
        <v>0.16600000000000001</v>
      </c>
      <c r="J30" s="8">
        <v>0</v>
      </c>
      <c r="K30" s="8">
        <v>2.5538353272343421</v>
      </c>
      <c r="L30" s="8">
        <v>1.2E-2</v>
      </c>
      <c r="M30" s="3">
        <v>0.57535951583219691</v>
      </c>
      <c r="N30" s="3">
        <v>-1.528</v>
      </c>
      <c r="O30" s="3">
        <v>-2.708039492242595E-3</v>
      </c>
      <c r="P30" s="3">
        <v>99.987486803574271</v>
      </c>
      <c r="Q30" s="1"/>
      <c r="R30" s="9">
        <v>3.0257308380217185</v>
      </c>
      <c r="S30" s="9">
        <v>0</v>
      </c>
      <c r="T30" s="9">
        <v>3.0257308380217185</v>
      </c>
      <c r="U30" s="9">
        <v>0</v>
      </c>
      <c r="V30" s="9">
        <v>8.7465571334296912E-4</v>
      </c>
      <c r="W30" s="9">
        <v>4.8603718913403258</v>
      </c>
      <c r="X30" s="9">
        <v>2.1384699945126875E-3</v>
      </c>
      <c r="Y30" s="9">
        <v>9.9248388173513946E-2</v>
      </c>
      <c r="Z30" s="9">
        <v>1.1635756756586315E-2</v>
      </c>
      <c r="AA30" s="9">
        <v>0</v>
      </c>
      <c r="AB30" s="9">
        <v>4.974269161978282</v>
      </c>
      <c r="AC30" s="9">
        <v>0.3216768720588582</v>
      </c>
      <c r="AD30" s="9">
        <v>0.67693235562748866</v>
      </c>
      <c r="AE30" s="9">
        <v>1.3907723136531195E-3</v>
      </c>
      <c r="AF30" s="9">
        <v>1</v>
      </c>
      <c r="AG30" s="2"/>
    </row>
    <row r="31" spans="1:33" x14ac:dyDescent="0.15">
      <c r="A31" s="7">
        <v>440</v>
      </c>
      <c r="B31" s="8">
        <v>43.152999999999999</v>
      </c>
      <c r="C31" s="8">
        <v>1.2E-2</v>
      </c>
      <c r="D31" s="8">
        <v>9.2999999999999999E-2</v>
      </c>
      <c r="E31" s="8">
        <v>2E-3</v>
      </c>
      <c r="F31" s="8">
        <v>54.354999999999997</v>
      </c>
      <c r="G31" s="8">
        <v>1.6E-2</v>
      </c>
      <c r="H31" s="8">
        <v>1.401</v>
      </c>
      <c r="I31" s="8">
        <v>0.17299999999999999</v>
      </c>
      <c r="J31" s="8">
        <v>2.1999999999999999E-2</v>
      </c>
      <c r="K31" s="8">
        <v>2.5151301900070373</v>
      </c>
      <c r="L31" s="8">
        <v>1.2999999999999999E-2</v>
      </c>
      <c r="M31" s="3">
        <v>0.60769917472678414</v>
      </c>
      <c r="N31" s="3">
        <v>-1.5048421052631578</v>
      </c>
      <c r="O31" s="3">
        <v>-2.9337094499294778E-3</v>
      </c>
      <c r="P31" s="3">
        <v>100.85505355002077</v>
      </c>
      <c r="Q31" s="1"/>
      <c r="R31" s="9">
        <v>3.0379485033517168</v>
      </c>
      <c r="S31" s="9">
        <v>9.9787996193337553E-4</v>
      </c>
      <c r="T31" s="9">
        <v>3.0389463833136503</v>
      </c>
      <c r="U31" s="9">
        <v>2.8313428942562248E-3</v>
      </c>
      <c r="V31" s="9">
        <v>2.4793372020918112E-4</v>
      </c>
      <c r="W31" s="9">
        <v>4.8429467308736251</v>
      </c>
      <c r="X31" s="9">
        <v>7.7150184871164443E-4</v>
      </c>
      <c r="Y31" s="9">
        <v>9.8678134423810931E-2</v>
      </c>
      <c r="Z31" s="9">
        <v>1.2030928697013443E-2</v>
      </c>
      <c r="AA31" s="9">
        <v>3.5470442287222066E-3</v>
      </c>
      <c r="AB31" s="9">
        <v>4.9582222737920931</v>
      </c>
      <c r="AC31" s="9">
        <v>0.33708209728549021</v>
      </c>
      <c r="AD31" s="9">
        <v>0.66142309735343452</v>
      </c>
      <c r="AE31" s="9">
        <v>1.4948053610752147E-3</v>
      </c>
      <c r="AF31" s="9">
        <v>1</v>
      </c>
      <c r="AG31" s="2"/>
    </row>
    <row r="32" spans="1:33" x14ac:dyDescent="0.15">
      <c r="A32" s="7">
        <v>460</v>
      </c>
      <c r="B32" s="8">
        <v>43.02</v>
      </c>
      <c r="C32" s="8">
        <v>5.0000000000000001E-3</v>
      </c>
      <c r="D32" s="8">
        <v>5.0999999999999997E-2</v>
      </c>
      <c r="E32" s="8">
        <v>0</v>
      </c>
      <c r="F32" s="8">
        <v>54.624000000000002</v>
      </c>
      <c r="G32" s="8">
        <v>2.1999999999999999E-2</v>
      </c>
      <c r="H32" s="8">
        <v>1.3939999999999999</v>
      </c>
      <c r="I32" s="8">
        <v>0.16600000000000001</v>
      </c>
      <c r="J32" s="8">
        <v>0</v>
      </c>
      <c r="K32" s="8">
        <v>2.5904292751583391</v>
      </c>
      <c r="L32" s="8">
        <v>1.2E-2</v>
      </c>
      <c r="M32" s="3">
        <v>0.57406800305187555</v>
      </c>
      <c r="N32" s="3">
        <v>-1.5498947368421052</v>
      </c>
      <c r="O32" s="3">
        <v>-2.708039492242595E-3</v>
      </c>
      <c r="P32" s="3">
        <v>100.90589450187589</v>
      </c>
      <c r="Q32" s="1"/>
      <c r="R32" s="9">
        <v>3.0254623081017424</v>
      </c>
      <c r="S32" s="9">
        <v>4.153545633674504E-4</v>
      </c>
      <c r="T32" s="9">
        <v>3.0258776626651098</v>
      </c>
      <c r="U32" s="9">
        <v>1.55107080064989E-3</v>
      </c>
      <c r="V32" s="9">
        <v>0</v>
      </c>
      <c r="W32" s="9">
        <v>4.8618954737043651</v>
      </c>
      <c r="X32" s="9">
        <v>1.0597211337225576E-3</v>
      </c>
      <c r="Y32" s="9">
        <v>9.808384784129115E-2</v>
      </c>
      <c r="Z32" s="9">
        <v>1.1532223854858862E-2</v>
      </c>
      <c r="AA32" s="9">
        <v>0</v>
      </c>
      <c r="AB32" s="9">
        <v>4.9725712665342376</v>
      </c>
      <c r="AC32" s="9">
        <v>0.31809900319770001</v>
      </c>
      <c r="AD32" s="9">
        <v>0.68052259933424453</v>
      </c>
      <c r="AE32" s="9">
        <v>1.3783974680554574E-3</v>
      </c>
      <c r="AF32" s="9">
        <v>1</v>
      </c>
      <c r="AG32" s="2"/>
    </row>
    <row r="33" spans="1:33" x14ac:dyDescent="0.15">
      <c r="A33" s="7">
        <v>480</v>
      </c>
      <c r="B33" s="8">
        <v>42.54</v>
      </c>
      <c r="C33" s="8">
        <v>0</v>
      </c>
      <c r="D33" s="8">
        <v>0</v>
      </c>
      <c r="E33" s="8">
        <v>1E-3</v>
      </c>
      <c r="F33" s="8">
        <v>54.314999999999998</v>
      </c>
      <c r="G33" s="8">
        <v>3.3000000000000002E-2</v>
      </c>
      <c r="H33" s="8">
        <v>1.2709999999999999</v>
      </c>
      <c r="I33" s="8">
        <v>0.14699999999999999</v>
      </c>
      <c r="J33" s="8">
        <v>0</v>
      </c>
      <c r="K33" s="8">
        <v>2.5221674876847291</v>
      </c>
      <c r="L33" s="8">
        <v>8.9999999999999993E-3</v>
      </c>
      <c r="M33" s="3">
        <v>0.59068738784361707</v>
      </c>
      <c r="N33" s="3">
        <v>-1.5090526315789474</v>
      </c>
      <c r="O33" s="3">
        <v>-2.0310296191819459E-3</v>
      </c>
      <c r="P33" s="3">
        <v>99.917771214330216</v>
      </c>
      <c r="Q33" s="1"/>
      <c r="R33" s="9">
        <v>3.0190836157998744</v>
      </c>
      <c r="S33" s="9">
        <v>0</v>
      </c>
      <c r="T33" s="9">
        <v>3.0190836157998744</v>
      </c>
      <c r="U33" s="9">
        <v>0</v>
      </c>
      <c r="V33" s="9">
        <v>1.2497232297550387E-4</v>
      </c>
      <c r="W33" s="9">
        <v>4.878633764205949</v>
      </c>
      <c r="X33" s="9">
        <v>1.6041285541743984E-3</v>
      </c>
      <c r="Y33" s="9">
        <v>9.0247792307642863E-2</v>
      </c>
      <c r="Z33" s="9">
        <v>1.0305726809383393E-2</v>
      </c>
      <c r="AA33" s="9">
        <v>0</v>
      </c>
      <c r="AB33" s="9">
        <v>4.9809163842001256</v>
      </c>
      <c r="AC33" s="9">
        <v>0.33030335127506905</v>
      </c>
      <c r="AD33" s="9">
        <v>0.66865338995281309</v>
      </c>
      <c r="AE33" s="9">
        <v>1.043258772117845E-3</v>
      </c>
      <c r="AF33" s="9">
        <v>1</v>
      </c>
      <c r="AG33" s="2"/>
    </row>
    <row r="34" spans="1:33" x14ac:dyDescent="0.15">
      <c r="A34" s="7">
        <v>500</v>
      </c>
      <c r="B34" s="8">
        <v>43.677</v>
      </c>
      <c r="C34" s="8">
        <v>1.9E-2</v>
      </c>
      <c r="D34" s="8">
        <v>9.9000000000000005E-2</v>
      </c>
      <c r="E34" s="8">
        <v>0</v>
      </c>
      <c r="F34" s="8">
        <v>54.317999999999998</v>
      </c>
      <c r="G34" s="8">
        <v>6.3E-2</v>
      </c>
      <c r="H34" s="8">
        <v>1.204</v>
      </c>
      <c r="I34" s="8">
        <v>0.16800000000000001</v>
      </c>
      <c r="J34" s="8">
        <v>0</v>
      </c>
      <c r="K34" s="8">
        <v>2.5918367346938775</v>
      </c>
      <c r="L34" s="8">
        <v>8.0000000000000002E-3</v>
      </c>
      <c r="M34" s="3">
        <v>0.57656173934620802</v>
      </c>
      <c r="N34" s="3">
        <v>-1.550736842105263</v>
      </c>
      <c r="O34" s="3">
        <v>-1.8053596614950635E-3</v>
      </c>
      <c r="P34" s="3">
        <v>101.17185627227332</v>
      </c>
      <c r="Q34" s="1"/>
      <c r="R34" s="9">
        <v>3.0677032980837744</v>
      </c>
      <c r="S34" s="9">
        <v>1.5763105951764789E-3</v>
      </c>
      <c r="T34" s="9">
        <v>3.0692796086789507</v>
      </c>
      <c r="U34" s="9">
        <v>3.0070167861594348E-3</v>
      </c>
      <c r="V34" s="9">
        <v>0</v>
      </c>
      <c r="W34" s="9">
        <v>4.82842067383912</v>
      </c>
      <c r="X34" s="9">
        <v>3.0307399649237678E-3</v>
      </c>
      <c r="Y34" s="9">
        <v>8.460585523462244E-2</v>
      </c>
      <c r="Z34" s="9">
        <v>1.1656105496222379E-2</v>
      </c>
      <c r="AA34" s="9">
        <v>0</v>
      </c>
      <c r="AB34" s="9">
        <v>4.9277133745348891</v>
      </c>
      <c r="AC34" s="9">
        <v>0.31906854949445485</v>
      </c>
      <c r="AD34" s="9">
        <v>0.68001370467647471</v>
      </c>
      <c r="AE34" s="9">
        <v>9.177458290703963E-4</v>
      </c>
      <c r="AF34" s="9">
        <v>1</v>
      </c>
      <c r="AG34" s="2"/>
    </row>
    <row r="35" spans="1:33" x14ac:dyDescent="0.15">
      <c r="A35" s="7">
        <v>520</v>
      </c>
      <c r="B35" s="8">
        <v>42.328000000000003</v>
      </c>
      <c r="C35" s="8">
        <v>0.01</v>
      </c>
      <c r="D35" s="8">
        <v>0</v>
      </c>
      <c r="E35" s="8">
        <v>0.01</v>
      </c>
      <c r="F35" s="8">
        <v>53.716999999999999</v>
      </c>
      <c r="G35" s="8">
        <v>1.4E-2</v>
      </c>
      <c r="H35" s="8">
        <v>1.361</v>
      </c>
      <c r="I35" s="8">
        <v>0.16300000000000001</v>
      </c>
      <c r="J35" s="8">
        <v>0</v>
      </c>
      <c r="K35" s="8">
        <v>2.5087966220971145</v>
      </c>
      <c r="L35" s="8">
        <v>7.0000000000000001E-3</v>
      </c>
      <c r="M35" s="3">
        <v>0.58398245911951074</v>
      </c>
      <c r="N35" s="3">
        <v>-1.5010526315789472</v>
      </c>
      <c r="O35" s="3">
        <v>-1.5796897038081804E-3</v>
      </c>
      <c r="P35" s="3">
        <v>99.200146759933872</v>
      </c>
      <c r="Q35" s="1"/>
      <c r="R35" s="9">
        <v>3.02681736352854</v>
      </c>
      <c r="S35" s="9">
        <v>8.4466813224666525E-4</v>
      </c>
      <c r="T35" s="9">
        <v>3.0276620316607867</v>
      </c>
      <c r="U35" s="9">
        <v>0</v>
      </c>
      <c r="V35" s="9">
        <v>1.259199825784488E-3</v>
      </c>
      <c r="W35" s="9">
        <v>4.861507899264403</v>
      </c>
      <c r="X35" s="9">
        <v>6.8569988671703997E-4</v>
      </c>
      <c r="Y35" s="9">
        <v>9.7371077029623387E-2</v>
      </c>
      <c r="Z35" s="9">
        <v>1.1514092332685808E-2</v>
      </c>
      <c r="AA35" s="9">
        <v>0</v>
      </c>
      <c r="AB35" s="9">
        <v>4.9723379683392137</v>
      </c>
      <c r="AC35" s="9">
        <v>0.32903030269085121</v>
      </c>
      <c r="AD35" s="9">
        <v>0.67015212083125808</v>
      </c>
      <c r="AE35" s="9">
        <v>8.1757647789075993E-4</v>
      </c>
      <c r="AF35" s="9">
        <v>1</v>
      </c>
      <c r="AG35" s="2"/>
    </row>
    <row r="36" spans="1:33" x14ac:dyDescent="0.15">
      <c r="A36" s="7">
        <v>540</v>
      </c>
      <c r="B36" s="8">
        <v>43.597999999999999</v>
      </c>
      <c r="C36" s="8">
        <v>1.4E-2</v>
      </c>
      <c r="D36" s="8">
        <v>3.7999999999999999E-2</v>
      </c>
      <c r="E36" s="8">
        <v>0</v>
      </c>
      <c r="F36" s="8">
        <v>53.499000000000002</v>
      </c>
      <c r="G36" s="8">
        <v>1.9E-2</v>
      </c>
      <c r="H36" s="8">
        <v>1.3580000000000001</v>
      </c>
      <c r="I36" s="8">
        <v>0.154</v>
      </c>
      <c r="J36" s="8">
        <v>0</v>
      </c>
      <c r="K36" s="8">
        <v>2.5285010555946514</v>
      </c>
      <c r="L36" s="8">
        <v>8.0000000000000002E-3</v>
      </c>
      <c r="M36" s="3">
        <v>0.59012628310629744</v>
      </c>
      <c r="N36" s="3">
        <v>-1.5128421052631578</v>
      </c>
      <c r="O36" s="3">
        <v>-1.8053596614950635E-3</v>
      </c>
      <c r="P36" s="3">
        <v>100.2919798737763</v>
      </c>
      <c r="Q36" s="1"/>
      <c r="R36" s="9">
        <v>3.0903092827608853</v>
      </c>
      <c r="S36" s="9">
        <v>1.1721712260539699E-3</v>
      </c>
      <c r="T36" s="9">
        <v>3.0914814539869395</v>
      </c>
      <c r="U36" s="9">
        <v>1.1648207041053992E-3</v>
      </c>
      <c r="V36" s="9">
        <v>0</v>
      </c>
      <c r="W36" s="9">
        <v>4.7993433532221417</v>
      </c>
      <c r="X36" s="9">
        <v>9.2243665923720888E-4</v>
      </c>
      <c r="Y36" s="9">
        <v>9.630493219326719E-2</v>
      </c>
      <c r="Z36" s="9">
        <v>1.078300323431014E-2</v>
      </c>
      <c r="AA36" s="9">
        <v>0</v>
      </c>
      <c r="AB36" s="9">
        <v>4.9073537253089565</v>
      </c>
      <c r="AC36" s="9">
        <v>0.32957780987295471</v>
      </c>
      <c r="AD36" s="9">
        <v>0.66949600618650973</v>
      </c>
      <c r="AE36" s="9">
        <v>9.2618394053559777E-4</v>
      </c>
      <c r="AF36" s="9">
        <v>1</v>
      </c>
      <c r="AG36" s="2"/>
    </row>
    <row r="37" spans="1:33" x14ac:dyDescent="0.15">
      <c r="A37" s="7">
        <v>560</v>
      </c>
      <c r="B37" s="8">
        <v>43.44</v>
      </c>
      <c r="C37" s="8">
        <v>8.0000000000000002E-3</v>
      </c>
      <c r="D37" s="8">
        <v>0</v>
      </c>
      <c r="E37" s="8">
        <v>1.2999999999999999E-2</v>
      </c>
      <c r="F37" s="8">
        <v>52.999000000000002</v>
      </c>
      <c r="G37" s="8">
        <v>0.04</v>
      </c>
      <c r="H37" s="8">
        <v>1.3879999999999999</v>
      </c>
      <c r="I37" s="8">
        <v>0.14699999999999999</v>
      </c>
      <c r="J37" s="8">
        <v>0</v>
      </c>
      <c r="K37" s="8">
        <v>2.5052779732582686</v>
      </c>
      <c r="L37" s="8">
        <v>3.0000000000000001E-3</v>
      </c>
      <c r="M37" s="3">
        <v>0.5902116528554312</v>
      </c>
      <c r="N37" s="3">
        <v>-1.4989473684210526</v>
      </c>
      <c r="O37" s="3">
        <v>-6.7700987306064874E-4</v>
      </c>
      <c r="P37" s="3">
        <v>99.633865247819614</v>
      </c>
      <c r="Q37" s="1"/>
      <c r="R37" s="9">
        <v>3.0998173110133189</v>
      </c>
      <c r="S37" s="9">
        <v>6.7431669293277908E-4</v>
      </c>
      <c r="T37" s="9">
        <v>3.1004916277062518</v>
      </c>
      <c r="U37" s="9">
        <v>0</v>
      </c>
      <c r="V37" s="9">
        <v>1.6335251366828211E-3</v>
      </c>
      <c r="W37" s="9">
        <v>4.7864633239774816</v>
      </c>
      <c r="X37" s="9">
        <v>1.9550318991029183E-3</v>
      </c>
      <c r="Y37" s="9">
        <v>9.9094403841935297E-2</v>
      </c>
      <c r="Z37" s="9">
        <v>1.0362087438545293E-2</v>
      </c>
      <c r="AA37" s="9">
        <v>0</v>
      </c>
      <c r="AB37" s="9">
        <v>4.8995083722937469</v>
      </c>
      <c r="AC37" s="9">
        <v>0.33184225715299787</v>
      </c>
      <c r="AD37" s="9">
        <v>0.6678080881091506</v>
      </c>
      <c r="AE37" s="9">
        <v>3.4965473785156893E-4</v>
      </c>
      <c r="AF37" s="9">
        <v>1</v>
      </c>
      <c r="AG37" s="2"/>
    </row>
    <row r="38" spans="1:33" x14ac:dyDescent="0.15">
      <c r="A38" s="7">
        <v>580</v>
      </c>
      <c r="B38" s="8">
        <v>42.277000000000001</v>
      </c>
      <c r="C38" s="8">
        <v>1.2999999999999999E-2</v>
      </c>
      <c r="D38" s="8">
        <v>0</v>
      </c>
      <c r="E38" s="8">
        <v>0</v>
      </c>
      <c r="F38" s="8">
        <v>53.459000000000003</v>
      </c>
      <c r="G38" s="8">
        <v>2.8000000000000001E-2</v>
      </c>
      <c r="H38" s="8">
        <v>1.3049999999999999</v>
      </c>
      <c r="I38" s="8">
        <v>0.13800000000000001</v>
      </c>
      <c r="J38" s="8">
        <v>0</v>
      </c>
      <c r="K38" s="8">
        <v>2.5228712174524981</v>
      </c>
      <c r="L38" s="8">
        <v>4.0000000000000001E-3</v>
      </c>
      <c r="M38" s="3">
        <v>0.57059051111309234</v>
      </c>
      <c r="N38" s="3">
        <v>-1.5094736842105263</v>
      </c>
      <c r="O38" s="3">
        <v>-9.0267983074753173E-4</v>
      </c>
      <c r="P38" s="3">
        <v>98.80708536452434</v>
      </c>
      <c r="Q38" s="1"/>
      <c r="R38" s="9">
        <v>3.035726579154074</v>
      </c>
      <c r="S38" s="9">
        <v>1.1026291881563277E-3</v>
      </c>
      <c r="T38" s="9">
        <v>3.0368292083422301</v>
      </c>
      <c r="U38" s="9">
        <v>0</v>
      </c>
      <c r="V38" s="9">
        <v>0</v>
      </c>
      <c r="W38" s="9">
        <v>4.8582526841770752</v>
      </c>
      <c r="X38" s="9">
        <v>1.3770956181492857E-3</v>
      </c>
      <c r="Y38" s="9">
        <v>9.3752397643310365E-2</v>
      </c>
      <c r="Z38" s="9">
        <v>9.7886142192359672E-3</v>
      </c>
      <c r="AA38" s="9">
        <v>0</v>
      </c>
      <c r="AB38" s="9">
        <v>4.9631707916577712</v>
      </c>
      <c r="AC38" s="9">
        <v>0.32282017048772638</v>
      </c>
      <c r="AD38" s="9">
        <v>0.67671070258412525</v>
      </c>
      <c r="AE38" s="9">
        <v>4.6912692814833493E-4</v>
      </c>
      <c r="AF38" s="9">
        <v>1</v>
      </c>
      <c r="AG38" s="2"/>
    </row>
    <row r="39" spans="1:33" x14ac:dyDescent="0.15">
      <c r="A39" s="7">
        <v>600</v>
      </c>
      <c r="B39" s="8">
        <v>42.68</v>
      </c>
      <c r="C39" s="8">
        <v>0</v>
      </c>
      <c r="D39" s="8">
        <v>2.5000000000000001E-2</v>
      </c>
      <c r="E39" s="8">
        <v>0</v>
      </c>
      <c r="F39" s="8">
        <v>52.856999999999999</v>
      </c>
      <c r="G39" s="8">
        <v>4.8000000000000001E-2</v>
      </c>
      <c r="H39" s="8">
        <v>1.284</v>
      </c>
      <c r="I39" s="8">
        <v>0.13100000000000001</v>
      </c>
      <c r="J39" s="8">
        <v>7.0000000000000001E-3</v>
      </c>
      <c r="K39" s="8">
        <v>2.5327234342012668</v>
      </c>
      <c r="L39" s="8">
        <v>8.0000000000000002E-3</v>
      </c>
      <c r="M39" s="3">
        <v>0.55935307558624336</v>
      </c>
      <c r="N39" s="3">
        <v>-1.5153684210526315</v>
      </c>
      <c r="O39" s="3">
        <v>-1.8053596614950635E-3</v>
      </c>
      <c r="P39" s="3">
        <v>98.614902729073407</v>
      </c>
      <c r="Q39" s="1"/>
      <c r="R39" s="9">
        <v>3.0746444128782704</v>
      </c>
      <c r="S39" s="9">
        <v>0</v>
      </c>
      <c r="T39" s="9">
        <v>3.0746444128782704</v>
      </c>
      <c r="U39" s="9">
        <v>7.7884421694603134E-4</v>
      </c>
      <c r="V39" s="9">
        <v>0</v>
      </c>
      <c r="W39" s="9">
        <v>4.8191869403824725</v>
      </c>
      <c r="X39" s="9">
        <v>2.3684231463717963E-3</v>
      </c>
      <c r="Y39" s="9">
        <v>9.2544132696320558E-2</v>
      </c>
      <c r="Z39" s="9">
        <v>9.3223502627026947E-3</v>
      </c>
      <c r="AA39" s="9">
        <v>1.1548964169155172E-3</v>
      </c>
      <c r="AB39" s="9">
        <v>4.9245767429047831</v>
      </c>
      <c r="AC39" s="9">
        <v>0.3174929909549894</v>
      </c>
      <c r="AD39" s="9">
        <v>0.68156569973867231</v>
      </c>
      <c r="AE39" s="9">
        <v>9.4130930633830074E-4</v>
      </c>
      <c r="AF39" s="9">
        <v>1</v>
      </c>
      <c r="AG39" s="2"/>
    </row>
    <row r="40" spans="1:33" x14ac:dyDescent="0.15">
      <c r="A40" s="7">
        <v>620</v>
      </c>
      <c r="B40" s="8">
        <v>41.62</v>
      </c>
      <c r="C40" s="8">
        <v>0</v>
      </c>
      <c r="D40" s="8">
        <v>0.08</v>
      </c>
      <c r="E40" s="8">
        <v>0</v>
      </c>
      <c r="F40" s="8">
        <v>53.19</v>
      </c>
      <c r="G40" s="8">
        <v>3.9E-2</v>
      </c>
      <c r="H40" s="8">
        <v>1.3009999999999999</v>
      </c>
      <c r="I40" s="8">
        <v>0.13700000000000001</v>
      </c>
      <c r="J40" s="8">
        <v>0</v>
      </c>
      <c r="K40" s="8">
        <v>2.5179451090781138</v>
      </c>
      <c r="L40" s="8">
        <v>1.4E-2</v>
      </c>
      <c r="M40" s="3">
        <v>0.55537436635220339</v>
      </c>
      <c r="N40" s="3">
        <v>-1.5065263157894735</v>
      </c>
      <c r="O40" s="3">
        <v>-3.1593794076163607E-3</v>
      </c>
      <c r="P40" s="3">
        <v>97.944633780233204</v>
      </c>
      <c r="Q40" s="1"/>
      <c r="R40" s="9">
        <v>3.0149530615872036</v>
      </c>
      <c r="S40" s="9">
        <v>0</v>
      </c>
      <c r="T40" s="9">
        <v>3.0149530615872036</v>
      </c>
      <c r="U40" s="9">
        <v>2.5061587168274226E-3</v>
      </c>
      <c r="V40" s="9">
        <v>0</v>
      </c>
      <c r="W40" s="9">
        <v>4.8765114376481291</v>
      </c>
      <c r="X40" s="9">
        <v>1.9350431782914398E-3</v>
      </c>
      <c r="Y40" s="9">
        <v>9.4290764364924812E-2</v>
      </c>
      <c r="Z40" s="9">
        <v>9.8035345046231567E-3</v>
      </c>
      <c r="AA40" s="9">
        <v>0</v>
      </c>
      <c r="AB40" s="9">
        <v>4.9825407796959693</v>
      </c>
      <c r="AC40" s="9">
        <v>0.31698735378012699</v>
      </c>
      <c r="AD40" s="9">
        <v>0.68135619597685237</v>
      </c>
      <c r="AE40" s="9">
        <v>1.6564502430205885E-3</v>
      </c>
      <c r="AF40" s="9">
        <v>1</v>
      </c>
      <c r="AG40" s="2"/>
    </row>
    <row r="41" spans="1:33" x14ac:dyDescent="0.15">
      <c r="A41" s="7">
        <v>640</v>
      </c>
      <c r="B41" s="8">
        <v>40.985999999999997</v>
      </c>
      <c r="C41" s="8">
        <v>2.3E-2</v>
      </c>
      <c r="D41" s="8">
        <v>0</v>
      </c>
      <c r="E41" s="8">
        <v>0</v>
      </c>
      <c r="F41" s="8">
        <v>53.610999999999997</v>
      </c>
      <c r="G41" s="8">
        <v>2.7E-2</v>
      </c>
      <c r="H41" s="8">
        <v>1.2430000000000001</v>
      </c>
      <c r="I41" s="8">
        <v>0.125</v>
      </c>
      <c r="J41" s="8">
        <v>0</v>
      </c>
      <c r="K41" s="8">
        <v>2.5482054890921884</v>
      </c>
      <c r="L41" s="8">
        <v>8.9999999999999993E-3</v>
      </c>
      <c r="M41" s="3">
        <v>0.53910228727860998</v>
      </c>
      <c r="N41" s="3">
        <v>-1.5246315789473683</v>
      </c>
      <c r="O41" s="3">
        <v>-2.0310296191819459E-3</v>
      </c>
      <c r="P41" s="3">
        <v>97.584645167804254</v>
      </c>
      <c r="Q41" s="1"/>
      <c r="R41" s="9">
        <v>2.9740541361011101</v>
      </c>
      <c r="S41" s="9">
        <v>1.9713730318662065E-3</v>
      </c>
      <c r="T41" s="9">
        <v>2.9760255091329761</v>
      </c>
      <c r="U41" s="9">
        <v>0</v>
      </c>
      <c r="V41" s="9">
        <v>0</v>
      </c>
      <c r="W41" s="9">
        <v>4.9234328565084127</v>
      </c>
      <c r="X41" s="9">
        <v>1.3419139633081491E-3</v>
      </c>
      <c r="Y41" s="9">
        <v>9.0239741593714118E-2</v>
      </c>
      <c r="Z41" s="9">
        <v>8.9599788015882198E-3</v>
      </c>
      <c r="AA41" s="9">
        <v>0</v>
      </c>
      <c r="AB41" s="9">
        <v>5.0239744908670225</v>
      </c>
      <c r="AC41" s="9">
        <v>0.30822093577715803</v>
      </c>
      <c r="AD41" s="9">
        <v>0.69071240001302603</v>
      </c>
      <c r="AE41" s="9">
        <v>1.0666642098159792E-3</v>
      </c>
      <c r="AF41" s="9">
        <v>1</v>
      </c>
      <c r="AG41" s="2"/>
    </row>
    <row r="42" spans="1:33" x14ac:dyDescent="0.15">
      <c r="A42" s="7">
        <v>660</v>
      </c>
      <c r="B42" s="8">
        <v>40.189</v>
      </c>
      <c r="C42" s="8">
        <v>1.6E-2</v>
      </c>
      <c r="D42" s="8">
        <v>6.0000000000000001E-3</v>
      </c>
      <c r="E42" s="8">
        <v>5.0000000000000001E-3</v>
      </c>
      <c r="F42" s="8">
        <v>53.575000000000003</v>
      </c>
      <c r="G42" s="8">
        <v>0</v>
      </c>
      <c r="H42" s="8">
        <v>1.2589999999999999</v>
      </c>
      <c r="I42" s="8">
        <v>0.16600000000000001</v>
      </c>
      <c r="J42" s="8">
        <v>0</v>
      </c>
      <c r="K42" s="8">
        <v>2.5235749472202671</v>
      </c>
      <c r="L42" s="8">
        <v>8.0000000000000002E-3</v>
      </c>
      <c r="M42" s="3">
        <v>0.538272745083193</v>
      </c>
      <c r="N42" s="3">
        <v>-1.5098947368421052</v>
      </c>
      <c r="O42" s="3">
        <v>-1.8053596614950635E-3</v>
      </c>
      <c r="P42" s="3">
        <v>96.77414759579986</v>
      </c>
      <c r="Q42" s="1"/>
      <c r="R42" s="9">
        <v>2.9375752251760407</v>
      </c>
      <c r="S42" s="9">
        <v>1.3814317096521021E-3</v>
      </c>
      <c r="T42" s="9">
        <v>2.9389566568856926</v>
      </c>
      <c r="U42" s="9">
        <v>1.8965886732600273E-4</v>
      </c>
      <c r="V42" s="9">
        <v>6.4355843648777964E-4</v>
      </c>
      <c r="W42" s="9">
        <v>4.9561535605930187</v>
      </c>
      <c r="X42" s="9">
        <v>0</v>
      </c>
      <c r="Y42" s="9">
        <v>9.2070586007665309E-2</v>
      </c>
      <c r="Z42" s="9">
        <v>1.198597920980859E-2</v>
      </c>
      <c r="AA42" s="9">
        <v>0</v>
      </c>
      <c r="AB42" s="9">
        <v>5.0608536842469798</v>
      </c>
      <c r="AC42" s="9">
        <v>0.31000008532555301</v>
      </c>
      <c r="AD42" s="9">
        <v>0.68904482606922512</v>
      </c>
      <c r="AE42" s="9">
        <v>9.5508860522188269E-4</v>
      </c>
      <c r="AF42" s="9">
        <v>1</v>
      </c>
      <c r="AG42" s="2"/>
    </row>
    <row r="43" spans="1:33" x14ac:dyDescent="0.15">
      <c r="A43" s="7">
        <v>680</v>
      </c>
      <c r="B43" s="8">
        <v>41.320999999999998</v>
      </c>
      <c r="C43" s="8">
        <v>0</v>
      </c>
      <c r="D43" s="8">
        <v>0</v>
      </c>
      <c r="E43" s="8">
        <v>0</v>
      </c>
      <c r="F43" s="8">
        <v>53.531999999999996</v>
      </c>
      <c r="G43" s="8">
        <v>2.7E-2</v>
      </c>
      <c r="H43" s="8">
        <v>1.3109999999999999</v>
      </c>
      <c r="I43" s="8">
        <v>0.156</v>
      </c>
      <c r="J43" s="8">
        <v>1.2E-2</v>
      </c>
      <c r="K43" s="8">
        <v>2.5277973258268824</v>
      </c>
      <c r="L43" s="8">
        <v>8.9999999999999993E-3</v>
      </c>
      <c r="M43" s="3">
        <v>0.55407645687495943</v>
      </c>
      <c r="N43" s="3">
        <v>-1.5124210526315789</v>
      </c>
      <c r="O43" s="3">
        <v>-2.0310296191819459E-3</v>
      </c>
      <c r="P43" s="3">
        <v>97.935421700451087</v>
      </c>
      <c r="Q43" s="1"/>
      <c r="R43" s="9">
        <v>2.9893068935287084</v>
      </c>
      <c r="S43" s="9">
        <v>0</v>
      </c>
      <c r="T43" s="9">
        <v>2.9893068935287084</v>
      </c>
      <c r="U43" s="9">
        <v>0</v>
      </c>
      <c r="V43" s="9">
        <v>0</v>
      </c>
      <c r="W43" s="9">
        <v>4.901329811044036</v>
      </c>
      <c r="X43" s="9">
        <v>1.3378610759830559E-3</v>
      </c>
      <c r="Y43" s="9">
        <v>9.4888974384968003E-2</v>
      </c>
      <c r="Z43" s="9">
        <v>1.1148281183174368E-2</v>
      </c>
      <c r="AA43" s="9">
        <v>1.9881787831310051E-3</v>
      </c>
      <c r="AB43" s="9">
        <v>5.010693106471293</v>
      </c>
      <c r="AC43" s="9">
        <v>0.31582536284194473</v>
      </c>
      <c r="AD43" s="9">
        <v>0.68311119451830582</v>
      </c>
      <c r="AE43" s="9">
        <v>1.0634426397494183E-3</v>
      </c>
      <c r="AF43" s="9">
        <v>1</v>
      </c>
      <c r="AG43" s="2"/>
    </row>
    <row r="44" spans="1:33" x14ac:dyDescent="0.15">
      <c r="A44" s="7">
        <v>700</v>
      </c>
      <c r="B44" s="8">
        <v>42.213000000000001</v>
      </c>
      <c r="C44" s="8">
        <v>8.9999999999999993E-3</v>
      </c>
      <c r="D44" s="8">
        <v>0</v>
      </c>
      <c r="E44" s="8">
        <v>0</v>
      </c>
      <c r="F44" s="8">
        <v>53.274000000000001</v>
      </c>
      <c r="G44" s="8">
        <v>2.8000000000000001E-2</v>
      </c>
      <c r="H44" s="8">
        <v>1.375</v>
      </c>
      <c r="I44" s="8">
        <v>0.16800000000000001</v>
      </c>
      <c r="J44" s="8">
        <v>1E-3</v>
      </c>
      <c r="K44" s="8">
        <v>2.3926812104152004</v>
      </c>
      <c r="L44" s="8">
        <v>8.9999999999999993E-3</v>
      </c>
      <c r="M44" s="3">
        <v>0.62809009552009287</v>
      </c>
      <c r="N44" s="3">
        <v>-1.4315789473684208</v>
      </c>
      <c r="O44" s="3">
        <v>-2.0310296191819459E-3</v>
      </c>
      <c r="P44" s="3">
        <v>98.664161328947728</v>
      </c>
      <c r="Q44" s="1"/>
      <c r="R44" s="9">
        <v>3.0366067827028629</v>
      </c>
      <c r="S44" s="9">
        <v>7.6473768261130931E-4</v>
      </c>
      <c r="T44" s="9">
        <v>3.0373715203854741</v>
      </c>
      <c r="U44" s="9">
        <v>0</v>
      </c>
      <c r="V44" s="9">
        <v>0</v>
      </c>
      <c r="W44" s="9">
        <v>4.850186337221559</v>
      </c>
      <c r="X44" s="9">
        <v>1.3795833530240219E-3</v>
      </c>
      <c r="Y44" s="9">
        <v>9.8959711069303888E-2</v>
      </c>
      <c r="Z44" s="9">
        <v>1.1938101223471517E-2</v>
      </c>
      <c r="AA44" s="9">
        <v>1.6474674716885599E-4</v>
      </c>
      <c r="AB44" s="9">
        <v>4.9626284796145264</v>
      </c>
      <c r="AC44" s="9">
        <v>0.35599337123429986</v>
      </c>
      <c r="AD44" s="9">
        <v>0.6429491863434037</v>
      </c>
      <c r="AE44" s="9">
        <v>1.0574424222964903E-3</v>
      </c>
      <c r="AF44" s="9">
        <v>1</v>
      </c>
      <c r="AG44" s="2"/>
    </row>
    <row r="45" spans="1:33" x14ac:dyDescent="0.15">
      <c r="A45" s="7">
        <v>720</v>
      </c>
      <c r="B45" s="8">
        <v>42.286999999999999</v>
      </c>
      <c r="C45" s="8">
        <v>0</v>
      </c>
      <c r="D45" s="8">
        <v>5.0999999999999997E-2</v>
      </c>
      <c r="E45" s="8">
        <v>0</v>
      </c>
      <c r="F45" s="8">
        <v>54.284999999999997</v>
      </c>
      <c r="G45" s="8">
        <v>4.0000000000000001E-3</v>
      </c>
      <c r="H45" s="8">
        <v>1.3620000000000001</v>
      </c>
      <c r="I45" s="8">
        <v>0.17699999999999999</v>
      </c>
      <c r="J45" s="8">
        <v>0</v>
      </c>
      <c r="K45" s="8">
        <v>2.5510204081632653</v>
      </c>
      <c r="L45" s="8">
        <v>6.0000000000000001E-3</v>
      </c>
      <c r="M45" s="3">
        <v>0.57493531099943185</v>
      </c>
      <c r="N45" s="3">
        <v>-1.5263157894736841</v>
      </c>
      <c r="O45" s="3">
        <v>-1.3540197461212975E-3</v>
      </c>
      <c r="P45" s="3">
        <v>99.770285909942899</v>
      </c>
      <c r="Q45" s="1"/>
      <c r="R45" s="9">
        <v>3.0056571854756955</v>
      </c>
      <c r="S45" s="9">
        <v>0</v>
      </c>
      <c r="T45" s="9">
        <v>3.0056571854756955</v>
      </c>
      <c r="U45" s="9">
        <v>1.5676274180353876E-3</v>
      </c>
      <c r="V45" s="9">
        <v>0</v>
      </c>
      <c r="W45" s="9">
        <v>4.8832975651092152</v>
      </c>
      <c r="X45" s="9">
        <v>1.9473326005128763E-4</v>
      </c>
      <c r="Y45" s="9">
        <v>9.6855225655481214E-2</v>
      </c>
      <c r="Z45" s="9">
        <v>1.2427663081521255E-2</v>
      </c>
      <c r="AA45" s="9">
        <v>0</v>
      </c>
      <c r="AB45" s="9">
        <v>4.9927751871062691</v>
      </c>
      <c r="AC45" s="9">
        <v>0.32198020921213633</v>
      </c>
      <c r="AD45" s="9">
        <v>0.6773232353298636</v>
      </c>
      <c r="AE45" s="9">
        <v>6.9655545800002274E-4</v>
      </c>
      <c r="AF45" s="9">
        <v>1</v>
      </c>
      <c r="AG45" s="2"/>
    </row>
    <row r="46" spans="1:33" x14ac:dyDescent="0.15">
      <c r="A46" s="7">
        <v>740</v>
      </c>
      <c r="B46" s="8">
        <v>41.875</v>
      </c>
      <c r="C46" s="8">
        <v>0</v>
      </c>
      <c r="D46" s="8">
        <v>0.06</v>
      </c>
      <c r="E46" s="8">
        <v>0</v>
      </c>
      <c r="F46" s="8">
        <v>54.231999999999999</v>
      </c>
      <c r="G46" s="8">
        <v>3.6999999999999998E-2</v>
      </c>
      <c r="H46" s="8">
        <v>1.2949999999999999</v>
      </c>
      <c r="I46" s="8">
        <v>0.13100000000000001</v>
      </c>
      <c r="J46" s="8">
        <v>2E-3</v>
      </c>
      <c r="K46" s="8">
        <v>2.4693877551020407</v>
      </c>
      <c r="L46" s="8">
        <v>6.0000000000000001E-3</v>
      </c>
      <c r="M46" s="3">
        <v>0.6047457345324494</v>
      </c>
      <c r="N46" s="3">
        <v>-1.4774736842105263</v>
      </c>
      <c r="O46" s="3">
        <v>-1.3540197461212975E-3</v>
      </c>
      <c r="P46" s="3">
        <v>99.233305785677857</v>
      </c>
      <c r="Q46" s="1"/>
      <c r="R46" s="9">
        <v>2.9912687105818883</v>
      </c>
      <c r="S46" s="9">
        <v>0</v>
      </c>
      <c r="T46" s="9">
        <v>2.9912687105818883</v>
      </c>
      <c r="U46" s="9">
        <v>1.8534973263643053E-3</v>
      </c>
      <c r="V46" s="9">
        <v>0</v>
      </c>
      <c r="W46" s="9">
        <v>4.9029448316516948</v>
      </c>
      <c r="X46" s="9">
        <v>1.8102973100665182E-3</v>
      </c>
      <c r="Y46" s="9">
        <v>9.255156290158266E-2</v>
      </c>
      <c r="Z46" s="9">
        <v>9.2439063932795978E-3</v>
      </c>
      <c r="AA46" s="9">
        <v>3.2719383512463805E-4</v>
      </c>
      <c r="AB46" s="9">
        <v>5.0068777920917471</v>
      </c>
      <c r="AC46" s="9">
        <v>0.34036982256325854</v>
      </c>
      <c r="AD46" s="9">
        <v>0.65893013601453754</v>
      </c>
      <c r="AE46" s="9">
        <v>7.0004142220393825E-4</v>
      </c>
      <c r="AF46" s="9">
        <v>1</v>
      </c>
      <c r="AG46" s="2"/>
    </row>
    <row r="47" spans="1:33" x14ac:dyDescent="0.15">
      <c r="A47" s="7">
        <v>760</v>
      </c>
      <c r="B47" s="8">
        <v>42.521000000000001</v>
      </c>
      <c r="C47" s="8">
        <v>8.9999999999999993E-3</v>
      </c>
      <c r="D47" s="8">
        <v>2.1999999999999999E-2</v>
      </c>
      <c r="E47" s="8">
        <v>0</v>
      </c>
      <c r="F47" s="8">
        <v>54.914999999999999</v>
      </c>
      <c r="G47" s="8">
        <v>8.9999999999999993E-3</v>
      </c>
      <c r="H47" s="8">
        <v>1.335</v>
      </c>
      <c r="I47" s="8">
        <v>0.151</v>
      </c>
      <c r="J47" s="8">
        <v>0</v>
      </c>
      <c r="K47" s="8">
        <v>2.592540464461647</v>
      </c>
      <c r="L47" s="8">
        <v>8.9999999999999993E-3</v>
      </c>
      <c r="M47" s="3">
        <v>0.57017853181130196</v>
      </c>
      <c r="N47" s="3">
        <v>-1.5511578947368421</v>
      </c>
      <c r="O47" s="3">
        <v>-2.0310296191819459E-3</v>
      </c>
      <c r="P47" s="3">
        <v>100.58053007191693</v>
      </c>
      <c r="Q47" s="1"/>
      <c r="R47" s="9">
        <v>2.9961973566835338</v>
      </c>
      <c r="S47" s="9">
        <v>7.4909534377283027E-4</v>
      </c>
      <c r="T47" s="9">
        <v>2.9969464520273066</v>
      </c>
      <c r="U47" s="9">
        <v>6.7039340479449234E-4</v>
      </c>
      <c r="V47" s="9">
        <v>0</v>
      </c>
      <c r="W47" s="9">
        <v>4.8973225916636176</v>
      </c>
      <c r="X47" s="9">
        <v>4.3436720695014529E-4</v>
      </c>
      <c r="Y47" s="9">
        <v>9.4115595191033213E-2</v>
      </c>
      <c r="Z47" s="9">
        <v>1.0510600506298207E-2</v>
      </c>
      <c r="AA47" s="9">
        <v>0</v>
      </c>
      <c r="AB47" s="9">
        <v>5.0023831545678989</v>
      </c>
      <c r="AC47" s="9">
        <v>0.31655956070336599</v>
      </c>
      <c r="AD47" s="9">
        <v>0.6824046263468323</v>
      </c>
      <c r="AE47" s="9">
        <v>1.0358129498017356E-3</v>
      </c>
      <c r="AF47" s="9">
        <v>1</v>
      </c>
      <c r="AG47" s="2"/>
    </row>
    <row r="48" spans="1:33" x14ac:dyDescent="0.15">
      <c r="A48" s="7">
        <v>780</v>
      </c>
      <c r="B48" s="8">
        <v>41.920999999999999</v>
      </c>
      <c r="C48" s="8">
        <v>0.01</v>
      </c>
      <c r="D48" s="8">
        <v>2.1999999999999999E-2</v>
      </c>
      <c r="E48" s="8">
        <v>0</v>
      </c>
      <c r="F48" s="8">
        <v>54.615000000000002</v>
      </c>
      <c r="G48" s="8">
        <v>3.7999999999999999E-2</v>
      </c>
      <c r="H48" s="8">
        <v>1.3280000000000001</v>
      </c>
      <c r="I48" s="8">
        <v>0.14799999999999999</v>
      </c>
      <c r="J48" s="8">
        <v>0</v>
      </c>
      <c r="K48" s="8">
        <v>2.5369458128078817</v>
      </c>
      <c r="L48" s="8">
        <v>8.0000000000000002E-3</v>
      </c>
      <c r="M48" s="3">
        <v>0.58137669900769218</v>
      </c>
      <c r="N48" s="3">
        <v>-1.5178947368421052</v>
      </c>
      <c r="O48" s="3">
        <v>-1.8053596614950635E-3</v>
      </c>
      <c r="P48" s="3">
        <v>99.688622415311968</v>
      </c>
      <c r="Q48" s="1"/>
      <c r="R48" s="9">
        <v>2.9793371424552695</v>
      </c>
      <c r="S48" s="9">
        <v>8.394902531625194E-4</v>
      </c>
      <c r="T48" s="9">
        <v>2.980176632708432</v>
      </c>
      <c r="U48" s="9">
        <v>6.7616206723088916E-4</v>
      </c>
      <c r="V48" s="9">
        <v>0</v>
      </c>
      <c r="W48" s="9">
        <v>4.9124792894662317</v>
      </c>
      <c r="X48" s="9">
        <v>1.8497762004870957E-3</v>
      </c>
      <c r="Y48" s="9">
        <v>9.4427713225501933E-2</v>
      </c>
      <c r="Z48" s="9">
        <v>1.0390426332116474E-2</v>
      </c>
      <c r="AA48" s="9">
        <v>0</v>
      </c>
      <c r="AB48" s="9">
        <v>5.0191472052243373</v>
      </c>
      <c r="AC48" s="9">
        <v>0.32555417177034895</v>
      </c>
      <c r="AD48" s="9">
        <v>0.67351718288944262</v>
      </c>
      <c r="AE48" s="9">
        <v>9.2864534020841555E-4</v>
      </c>
      <c r="AF48" s="9">
        <v>1</v>
      </c>
      <c r="AG48" s="2"/>
    </row>
    <row r="49" spans="1:33" x14ac:dyDescent="0.15">
      <c r="A49" s="7">
        <v>800</v>
      </c>
      <c r="B49" s="8">
        <v>42.173999999999999</v>
      </c>
      <c r="C49" s="8">
        <v>0.01</v>
      </c>
      <c r="D49" s="8">
        <v>3.0000000000000001E-3</v>
      </c>
      <c r="E49" s="8">
        <v>0</v>
      </c>
      <c r="F49" s="8">
        <v>54.195</v>
      </c>
      <c r="G49" s="8">
        <v>2.5000000000000001E-2</v>
      </c>
      <c r="H49" s="8">
        <v>1.335</v>
      </c>
      <c r="I49" s="8">
        <v>0.14299999999999999</v>
      </c>
      <c r="J49" s="8">
        <v>0</v>
      </c>
      <c r="K49" s="8">
        <v>2.5045742434904996</v>
      </c>
      <c r="L49" s="8">
        <v>6.0000000000000001E-3</v>
      </c>
      <c r="M49" s="3">
        <v>0.59248062232323528</v>
      </c>
      <c r="N49" s="3">
        <v>-1.4985263157894737</v>
      </c>
      <c r="O49" s="3">
        <v>-1.3540197461212975E-3</v>
      </c>
      <c r="P49" s="3">
        <v>99.488174530278144</v>
      </c>
      <c r="Q49" s="1"/>
      <c r="R49" s="9">
        <v>3.0051565774605424</v>
      </c>
      <c r="S49" s="9">
        <v>8.4168570732200425E-4</v>
      </c>
      <c r="T49" s="9">
        <v>3.0059982631678643</v>
      </c>
      <c r="U49" s="9">
        <v>9.2445052060013066E-5</v>
      </c>
      <c r="V49" s="9">
        <v>0</v>
      </c>
      <c r="W49" s="9">
        <v>4.8874497965781805</v>
      </c>
      <c r="X49" s="9">
        <v>1.220140643172213E-3</v>
      </c>
      <c r="Y49" s="9">
        <v>9.5173700878291898E-2</v>
      </c>
      <c r="Z49" s="9">
        <v>1.0065653680429351E-2</v>
      </c>
      <c r="AA49" s="9">
        <v>0</v>
      </c>
      <c r="AB49" s="9">
        <v>4.9939092917800743</v>
      </c>
      <c r="AC49" s="9">
        <v>0.33263970621433581</v>
      </c>
      <c r="AD49" s="9">
        <v>0.66666198831956724</v>
      </c>
      <c r="AE49" s="9">
        <v>6.9830546609689402E-4</v>
      </c>
      <c r="AF49" s="9">
        <v>1</v>
      </c>
      <c r="AG49" s="2"/>
    </row>
    <row r="50" spans="1:33" x14ac:dyDescent="0.15">
      <c r="A50" s="7">
        <v>820</v>
      </c>
      <c r="B50" s="8">
        <v>42.262999999999998</v>
      </c>
      <c r="C50" s="8">
        <v>2.1000000000000001E-2</v>
      </c>
      <c r="D50" s="8">
        <v>0.01</v>
      </c>
      <c r="E50" s="8">
        <v>0</v>
      </c>
      <c r="F50" s="8">
        <v>54.026000000000003</v>
      </c>
      <c r="G50" s="8">
        <v>4.7E-2</v>
      </c>
      <c r="H50" s="8">
        <v>1.379</v>
      </c>
      <c r="I50" s="8">
        <v>0.159</v>
      </c>
      <c r="J50" s="8">
        <v>0</v>
      </c>
      <c r="K50" s="8">
        <v>2.5869106263194932</v>
      </c>
      <c r="L50" s="8">
        <v>8.9999999999999993E-3</v>
      </c>
      <c r="M50" s="3">
        <v>0.55228391550769063</v>
      </c>
      <c r="N50" s="3">
        <v>-1.5477894736842106</v>
      </c>
      <c r="O50" s="3">
        <v>-2.0310296191819459E-3</v>
      </c>
      <c r="P50" s="3">
        <v>99.503374038523802</v>
      </c>
      <c r="Q50" s="1"/>
      <c r="R50" s="9">
        <v>3.0124099118168686</v>
      </c>
      <c r="S50" s="9">
        <v>1.7680749945305212E-3</v>
      </c>
      <c r="T50" s="9">
        <v>3.0141779868113989</v>
      </c>
      <c r="U50" s="9">
        <v>3.0824344619770545E-4</v>
      </c>
      <c r="V50" s="9">
        <v>0</v>
      </c>
      <c r="W50" s="9">
        <v>4.873683673541036</v>
      </c>
      <c r="X50" s="9">
        <v>2.2945587292175114E-3</v>
      </c>
      <c r="Y50" s="9">
        <v>9.8340269183780055E-2</v>
      </c>
      <c r="Z50" s="9">
        <v>1.1195268288370589E-2</v>
      </c>
      <c r="AA50" s="9">
        <v>0</v>
      </c>
      <c r="AB50" s="9">
        <v>4.985513769742405</v>
      </c>
      <c r="AC50" s="9">
        <v>0.31016569883873379</v>
      </c>
      <c r="AD50" s="9">
        <v>0.68878652591145728</v>
      </c>
      <c r="AE50" s="9">
        <v>1.0477752498089404E-3</v>
      </c>
      <c r="AF50" s="9">
        <v>1</v>
      </c>
      <c r="AG50" s="2"/>
    </row>
    <row r="51" spans="1:33" x14ac:dyDescent="0.15">
      <c r="A51" s="7">
        <v>840</v>
      </c>
      <c r="B51" s="8">
        <v>43.042999999999999</v>
      </c>
      <c r="C51" s="8">
        <v>2.3E-2</v>
      </c>
      <c r="D51" s="8">
        <v>6.0000000000000001E-3</v>
      </c>
      <c r="E51" s="8">
        <v>0</v>
      </c>
      <c r="F51" s="8">
        <v>53.42</v>
      </c>
      <c r="G51" s="8">
        <v>1.7999999999999999E-2</v>
      </c>
      <c r="H51" s="8">
        <v>1.375</v>
      </c>
      <c r="I51" s="8">
        <v>0.16</v>
      </c>
      <c r="J51" s="8">
        <v>0</v>
      </c>
      <c r="K51" s="8">
        <v>2.6045038705137227</v>
      </c>
      <c r="L51" s="8">
        <v>7.0000000000000001E-3</v>
      </c>
      <c r="M51" s="3">
        <v>0.544211470298269</v>
      </c>
      <c r="N51" s="3">
        <v>-1.5583157894736841</v>
      </c>
      <c r="O51" s="3">
        <v>-1.5796897038081804E-3</v>
      </c>
      <c r="P51" s="3">
        <v>99.640819861634512</v>
      </c>
      <c r="Q51" s="1"/>
      <c r="R51" s="9">
        <v>3.0682581876343176</v>
      </c>
      <c r="S51" s="9">
        <v>1.9366219325456378E-3</v>
      </c>
      <c r="T51" s="9">
        <v>3.0701948095668632</v>
      </c>
      <c r="U51" s="9">
        <v>1.8496123838905723E-4</v>
      </c>
      <c r="V51" s="9">
        <v>0</v>
      </c>
      <c r="W51" s="9">
        <v>4.8194117256287887</v>
      </c>
      <c r="X51" s="9">
        <v>8.7883925599870224E-4</v>
      </c>
      <c r="Y51" s="9">
        <v>9.8063061433327062E-2</v>
      </c>
      <c r="Z51" s="9">
        <v>1.1266602876634588E-2</v>
      </c>
      <c r="AA51" s="9">
        <v>0</v>
      </c>
      <c r="AB51" s="9">
        <v>4.9296202291947493</v>
      </c>
      <c r="AC51" s="9">
        <v>0.30565723925533406</v>
      </c>
      <c r="AD51" s="9">
        <v>0.69352775759204099</v>
      </c>
      <c r="AE51" s="9">
        <v>8.1500315262499155E-4</v>
      </c>
      <c r="AF51" s="9">
        <v>1</v>
      </c>
      <c r="AG51" s="2"/>
    </row>
    <row r="52" spans="1:33" x14ac:dyDescent="0.15">
      <c r="A52" s="7">
        <v>860</v>
      </c>
      <c r="B52" s="8">
        <v>41.280999999999999</v>
      </c>
      <c r="C52" s="8">
        <v>0</v>
      </c>
      <c r="D52" s="8">
        <v>0</v>
      </c>
      <c r="E52" s="8">
        <v>0</v>
      </c>
      <c r="F52" s="8">
        <v>53.201999999999998</v>
      </c>
      <c r="G52" s="8">
        <v>0</v>
      </c>
      <c r="H52" s="8">
        <v>1.3169999999999999</v>
      </c>
      <c r="I52" s="8">
        <v>0.13100000000000001</v>
      </c>
      <c r="J52" s="8">
        <v>3.0000000000000001E-3</v>
      </c>
      <c r="K52" s="8">
        <v>2.5791695988740324</v>
      </c>
      <c r="L52" s="8">
        <v>8.0000000000000002E-3</v>
      </c>
      <c r="M52" s="3">
        <v>0.52175058356053128</v>
      </c>
      <c r="N52" s="3">
        <v>-1.5431578947368421</v>
      </c>
      <c r="O52" s="3">
        <v>-1.8053596614950635E-3</v>
      </c>
      <c r="P52" s="3">
        <v>97.497956928036231</v>
      </c>
      <c r="Q52" s="1"/>
      <c r="R52" s="9">
        <v>3.000398563244302</v>
      </c>
      <c r="S52" s="9">
        <v>0</v>
      </c>
      <c r="T52" s="9">
        <v>3.000398563244302</v>
      </c>
      <c r="U52" s="9">
        <v>0</v>
      </c>
      <c r="V52" s="9">
        <v>0</v>
      </c>
      <c r="W52" s="9">
        <v>4.8939268769285551</v>
      </c>
      <c r="X52" s="9">
        <v>0</v>
      </c>
      <c r="Y52" s="9">
        <v>9.5769648855176859E-2</v>
      </c>
      <c r="Z52" s="9">
        <v>9.4055386095457869E-3</v>
      </c>
      <c r="AA52" s="9">
        <v>4.9937236242041506E-4</v>
      </c>
      <c r="AB52" s="9">
        <v>4.9996014367556976</v>
      </c>
      <c r="AC52" s="9">
        <v>0.29879223675892663</v>
      </c>
      <c r="AD52" s="9">
        <v>0.70025805412536768</v>
      </c>
      <c r="AE52" s="9">
        <v>9.4970911570564339E-4</v>
      </c>
      <c r="AF52" s="9">
        <v>1</v>
      </c>
      <c r="AG52" s="2"/>
    </row>
    <row r="53" spans="1:33" x14ac:dyDescent="0.15">
      <c r="A53" s="7">
        <v>880</v>
      </c>
      <c r="B53" s="8">
        <v>42.688000000000002</v>
      </c>
      <c r="C53" s="8">
        <v>0</v>
      </c>
      <c r="D53" s="8">
        <v>4.3999999999999997E-2</v>
      </c>
      <c r="E53" s="8">
        <v>1.0999999999999999E-2</v>
      </c>
      <c r="F53" s="8">
        <v>53.137999999999998</v>
      </c>
      <c r="G53" s="8">
        <v>0.03</v>
      </c>
      <c r="H53" s="8">
        <v>1.3080000000000001</v>
      </c>
      <c r="I53" s="8">
        <v>0.125</v>
      </c>
      <c r="J53" s="8">
        <v>0</v>
      </c>
      <c r="K53" s="8">
        <v>2.5045742434904996</v>
      </c>
      <c r="L53" s="8">
        <v>7.0000000000000001E-3</v>
      </c>
      <c r="M53" s="3">
        <v>0.57894960038220222</v>
      </c>
      <c r="N53" s="3">
        <v>-1.4985263157894737</v>
      </c>
      <c r="O53" s="3">
        <v>-1.5796897038081804E-3</v>
      </c>
      <c r="P53" s="3">
        <v>98.934417838379431</v>
      </c>
      <c r="Q53" s="1"/>
      <c r="R53" s="9">
        <v>3.0647075129369208</v>
      </c>
      <c r="S53" s="9">
        <v>0</v>
      </c>
      <c r="T53" s="9">
        <v>3.0647075129369208</v>
      </c>
      <c r="U53" s="9">
        <v>1.3660796031793136E-3</v>
      </c>
      <c r="V53" s="9">
        <v>1.3906316102195626E-3</v>
      </c>
      <c r="W53" s="9">
        <v>4.8282439734886813</v>
      </c>
      <c r="X53" s="9">
        <v>1.4752039062955395E-3</v>
      </c>
      <c r="Y53" s="9">
        <v>9.3951636556355356E-2</v>
      </c>
      <c r="Z53" s="9">
        <v>8.8649618983461034E-3</v>
      </c>
      <c r="AA53" s="9">
        <v>0</v>
      </c>
      <c r="AB53" s="9">
        <v>4.9339264074598983</v>
      </c>
      <c r="AC53" s="9">
        <v>0.32749268953738342</v>
      </c>
      <c r="AD53" s="9">
        <v>0.6716864806058328</v>
      </c>
      <c r="AE53" s="9">
        <v>8.2082985678373676E-4</v>
      </c>
      <c r="AF53" s="9">
        <v>1</v>
      </c>
      <c r="AG53" s="2"/>
    </row>
    <row r="54" spans="1:33" x14ac:dyDescent="0.15">
      <c r="A54" s="7">
        <v>900</v>
      </c>
      <c r="B54" s="8">
        <v>41.862000000000002</v>
      </c>
      <c r="C54" s="8">
        <v>4.0000000000000001E-3</v>
      </c>
      <c r="D54" s="8">
        <v>1.2999999999999999E-2</v>
      </c>
      <c r="E54" s="8">
        <v>6.0000000000000001E-3</v>
      </c>
      <c r="F54" s="8">
        <v>53.725999999999999</v>
      </c>
      <c r="G54" s="8">
        <v>2.3E-2</v>
      </c>
      <c r="H54" s="8">
        <v>1.3160000000000001</v>
      </c>
      <c r="I54" s="8">
        <v>0.16500000000000001</v>
      </c>
      <c r="J54" s="8">
        <v>0</v>
      </c>
      <c r="K54" s="8">
        <v>2.4813511611541168</v>
      </c>
      <c r="L54" s="8">
        <v>1.2E-2</v>
      </c>
      <c r="M54" s="3">
        <v>0.58802555281442481</v>
      </c>
      <c r="N54" s="3">
        <v>-1.4846315789473683</v>
      </c>
      <c r="O54" s="3">
        <v>-2.708039492242595E-3</v>
      </c>
      <c r="P54" s="3">
        <v>98.709037095528927</v>
      </c>
      <c r="Q54" s="1"/>
      <c r="R54" s="9">
        <v>3.0069332104795561</v>
      </c>
      <c r="S54" s="9">
        <v>3.3938406013005163E-4</v>
      </c>
      <c r="T54" s="9">
        <v>3.0072725945396863</v>
      </c>
      <c r="U54" s="9">
        <v>4.0381948079874547E-4</v>
      </c>
      <c r="V54" s="9">
        <v>7.5891169515259111E-4</v>
      </c>
      <c r="W54" s="9">
        <v>4.8841511278628085</v>
      </c>
      <c r="X54" s="9">
        <v>1.1315642503567321E-3</v>
      </c>
      <c r="Y54" s="9">
        <v>9.4574287499396781E-2</v>
      </c>
      <c r="Z54" s="9">
        <v>1.1707694671799456E-2</v>
      </c>
      <c r="AA54" s="9">
        <v>0</v>
      </c>
      <c r="AB54" s="9">
        <v>4.9923235859795136</v>
      </c>
      <c r="AC54" s="9">
        <v>0.33279564431906627</v>
      </c>
      <c r="AD54" s="9">
        <v>0.66579650390067113</v>
      </c>
      <c r="AE54" s="9">
        <v>1.4078517802625886E-3</v>
      </c>
      <c r="AF54" s="9">
        <v>1</v>
      </c>
      <c r="AG54" s="2"/>
    </row>
    <row r="55" spans="1:33" x14ac:dyDescent="0.15">
      <c r="A55" s="7">
        <v>920</v>
      </c>
      <c r="B55" s="8">
        <v>42.543999999999997</v>
      </c>
      <c r="C55" s="8">
        <v>1.2E-2</v>
      </c>
      <c r="D55" s="8">
        <v>0</v>
      </c>
      <c r="E55" s="8">
        <v>6.0000000000000001E-3</v>
      </c>
      <c r="F55" s="8">
        <v>54.581000000000003</v>
      </c>
      <c r="G55" s="8">
        <v>3.3000000000000002E-2</v>
      </c>
      <c r="H55" s="8">
        <v>1.319</v>
      </c>
      <c r="I55" s="8">
        <v>0.153</v>
      </c>
      <c r="J55" s="8">
        <v>0</v>
      </c>
      <c r="K55" s="8">
        <v>2.5869106263194932</v>
      </c>
      <c r="L55" s="8">
        <v>8.9999999999999993E-3</v>
      </c>
      <c r="M55" s="3">
        <v>0.56661736283546293</v>
      </c>
      <c r="N55" s="3">
        <v>-1.5477894736842106</v>
      </c>
      <c r="O55" s="3">
        <v>-2.0310296191819459E-3</v>
      </c>
      <c r="P55" s="3">
        <v>100.26070748585158</v>
      </c>
      <c r="Q55" s="1"/>
      <c r="R55" s="9">
        <v>3.0082235217725248</v>
      </c>
      <c r="S55" s="9">
        <v>1.0022606276063023E-3</v>
      </c>
      <c r="T55" s="9">
        <v>3.0092257824001312</v>
      </c>
      <c r="U55" s="9">
        <v>0</v>
      </c>
      <c r="V55" s="9">
        <v>7.4706642732909258E-4</v>
      </c>
      <c r="W55" s="9">
        <v>4.8844317835311282</v>
      </c>
      <c r="X55" s="9">
        <v>1.5982079863909146E-3</v>
      </c>
      <c r="Y55" s="9">
        <v>9.3310380151830324E-2</v>
      </c>
      <c r="Z55" s="9">
        <v>1.0686779503188583E-2</v>
      </c>
      <c r="AA55" s="9">
        <v>0</v>
      </c>
      <c r="AB55" s="9">
        <v>4.9907742175998679</v>
      </c>
      <c r="AC55" s="9">
        <v>0.31567434464667254</v>
      </c>
      <c r="AD55" s="9">
        <v>0.6832862470732789</v>
      </c>
      <c r="AE55" s="9">
        <v>1.0394082800485127E-3</v>
      </c>
      <c r="AF55" s="9">
        <v>1</v>
      </c>
      <c r="AG55" s="2"/>
    </row>
    <row r="56" spans="1:33" x14ac:dyDescent="0.15">
      <c r="A56" s="7">
        <v>940</v>
      </c>
      <c r="B56" s="8">
        <v>42.296999999999997</v>
      </c>
      <c r="C56" s="8">
        <v>1E-3</v>
      </c>
      <c r="D56" s="8">
        <v>3.5000000000000003E-2</v>
      </c>
      <c r="E56" s="8">
        <v>0</v>
      </c>
      <c r="F56" s="8">
        <v>56.011000000000003</v>
      </c>
      <c r="G56" s="8">
        <v>2.7E-2</v>
      </c>
      <c r="H56" s="8">
        <v>0.77900000000000003</v>
      </c>
      <c r="I56" s="8">
        <v>5.2999999999999999E-2</v>
      </c>
      <c r="J56" s="8">
        <v>0</v>
      </c>
      <c r="K56" s="8">
        <v>2.7311752287121744</v>
      </c>
      <c r="L56" s="8">
        <v>5.0000000000000001E-3</v>
      </c>
      <c r="M56" s="3">
        <v>0.51350705031590727</v>
      </c>
      <c r="N56" s="3">
        <v>-1.6341052631578945</v>
      </c>
      <c r="O56" s="3">
        <v>-1.1283497884344146E-3</v>
      </c>
      <c r="P56" s="3">
        <v>100.81744866608175</v>
      </c>
      <c r="Q56" s="1"/>
      <c r="R56" s="9">
        <v>2.9668631123728684</v>
      </c>
      <c r="S56" s="9">
        <v>8.2854401573521279E-5</v>
      </c>
      <c r="T56" s="9">
        <v>2.9669459667744418</v>
      </c>
      <c r="U56" s="9">
        <v>1.061686007053814E-3</v>
      </c>
      <c r="V56" s="9">
        <v>0</v>
      </c>
      <c r="W56" s="9">
        <v>4.9723540870636818</v>
      </c>
      <c r="X56" s="9">
        <v>1.297177125639851E-3</v>
      </c>
      <c r="Y56" s="9">
        <v>5.4668704424484099E-2</v>
      </c>
      <c r="Z56" s="9">
        <v>3.67237860469819E-3</v>
      </c>
      <c r="AA56" s="9">
        <v>0</v>
      </c>
      <c r="AB56" s="9">
        <v>5.0319923472185044</v>
      </c>
      <c r="AC56" s="9">
        <v>0.28379973180370988</v>
      </c>
      <c r="AD56" s="9">
        <v>0.71562743282352115</v>
      </c>
      <c r="AE56" s="9">
        <v>5.7283537276900235E-4</v>
      </c>
      <c r="AF56" s="9">
        <v>1</v>
      </c>
      <c r="AG56" s="2"/>
    </row>
    <row r="57" spans="1:33" x14ac:dyDescent="0.15">
      <c r="A57" s="7">
        <v>960</v>
      </c>
      <c r="B57" s="8">
        <v>42.366</v>
      </c>
      <c r="C57" s="8">
        <v>4.0000000000000001E-3</v>
      </c>
      <c r="D57" s="8">
        <v>6.3E-2</v>
      </c>
      <c r="E57" s="8">
        <v>6.0000000000000001E-3</v>
      </c>
      <c r="F57" s="8">
        <v>54.381</v>
      </c>
      <c r="G57" s="8">
        <v>4.2999999999999997E-2</v>
      </c>
      <c r="H57" s="8">
        <v>1.24</v>
      </c>
      <c r="I57" s="8">
        <v>0.156</v>
      </c>
      <c r="J57" s="8">
        <v>1.4E-2</v>
      </c>
      <c r="K57" s="8">
        <v>2.5791695988740324</v>
      </c>
      <c r="L57" s="8">
        <v>5.0000000000000001E-3</v>
      </c>
      <c r="M57" s="3">
        <v>0.56396968167896966</v>
      </c>
      <c r="N57" s="3">
        <v>-1.5431578947368421</v>
      </c>
      <c r="O57" s="3">
        <v>-1.1283497884344146E-3</v>
      </c>
      <c r="P57" s="3">
        <v>99.876853036027725</v>
      </c>
      <c r="Q57" s="1"/>
      <c r="R57" s="9">
        <v>3.0076127912745783</v>
      </c>
      <c r="S57" s="9">
        <v>3.3542242457580218E-4</v>
      </c>
      <c r="T57" s="9">
        <v>3.0079482136991542</v>
      </c>
      <c r="U57" s="9">
        <v>1.9341275724342427E-3</v>
      </c>
      <c r="V57" s="9">
        <v>7.5005290681438776E-4</v>
      </c>
      <c r="W57" s="9">
        <v>4.8859883634521895</v>
      </c>
      <c r="X57" s="9">
        <v>2.0908385113029377E-3</v>
      </c>
      <c r="Y57" s="9">
        <v>8.8072338305764816E-2</v>
      </c>
      <c r="Z57" s="9">
        <v>1.0939883443187897E-2</v>
      </c>
      <c r="AA57" s="9">
        <v>2.2761821091532271E-3</v>
      </c>
      <c r="AB57" s="9">
        <v>4.990117658728412</v>
      </c>
      <c r="AC57" s="9">
        <v>0.31545531209997713</v>
      </c>
      <c r="AD57" s="9">
        <v>0.68396493044004514</v>
      </c>
      <c r="AE57" s="9">
        <v>5.7975745997774228E-4</v>
      </c>
      <c r="AF57" s="9">
        <v>1</v>
      </c>
      <c r="AG57" s="2"/>
    </row>
    <row r="58" spans="1:33" x14ac:dyDescent="0.15">
      <c r="A58" s="7">
        <v>980</v>
      </c>
      <c r="B58" s="8">
        <v>42.399000000000001</v>
      </c>
      <c r="C58" s="8">
        <v>0</v>
      </c>
      <c r="D58" s="8">
        <v>6.7000000000000004E-2</v>
      </c>
      <c r="E58" s="8">
        <v>0</v>
      </c>
      <c r="F58" s="8">
        <v>54.076000000000001</v>
      </c>
      <c r="G58" s="8">
        <v>8.0000000000000002E-3</v>
      </c>
      <c r="H58" s="8">
        <v>1.357</v>
      </c>
      <c r="I58" s="8">
        <v>0.16</v>
      </c>
      <c r="J58" s="8">
        <v>7.0000000000000001E-3</v>
      </c>
      <c r="K58" s="8">
        <v>2.6382828993666432</v>
      </c>
      <c r="L58" s="8">
        <v>8.9999999999999993E-3</v>
      </c>
      <c r="M58" s="3">
        <v>0.5305843048912311</v>
      </c>
      <c r="N58" s="3">
        <v>-1.5785263157894736</v>
      </c>
      <c r="O58" s="3">
        <v>-2.0310296191819459E-3</v>
      </c>
      <c r="P58" s="3">
        <v>99.671309858849227</v>
      </c>
      <c r="Q58" s="1"/>
      <c r="R58" s="9">
        <v>3.0176023989530227</v>
      </c>
      <c r="S58" s="9">
        <v>0</v>
      </c>
      <c r="T58" s="9">
        <v>3.0176023989530227</v>
      </c>
      <c r="U58" s="9">
        <v>2.0621550247428315E-3</v>
      </c>
      <c r="V58" s="9">
        <v>0</v>
      </c>
      <c r="W58" s="9">
        <v>4.8709283306135651</v>
      </c>
      <c r="X58" s="9">
        <v>3.8998146241349239E-4</v>
      </c>
      <c r="Y58" s="9">
        <v>9.6627252450182347E-2</v>
      </c>
      <c r="Z58" s="9">
        <v>1.1248899080930606E-2</v>
      </c>
      <c r="AA58" s="9">
        <v>1.1409824151434305E-3</v>
      </c>
      <c r="AB58" s="9">
        <v>4.9803354460222353</v>
      </c>
      <c r="AC58" s="9">
        <v>0.29753525175446249</v>
      </c>
      <c r="AD58" s="9">
        <v>0.70141853360778861</v>
      </c>
      <c r="AE58" s="9">
        <v>1.0462146377488558E-3</v>
      </c>
      <c r="AF58" s="9">
        <v>1</v>
      </c>
      <c r="AG58" s="2"/>
    </row>
    <row r="59" spans="1:33" x14ac:dyDescent="0.15">
      <c r="A59" s="7">
        <v>1000</v>
      </c>
      <c r="B59" s="8">
        <v>42.848999999999997</v>
      </c>
      <c r="C59" s="8">
        <v>6.0000000000000001E-3</v>
      </c>
      <c r="D59" s="8">
        <v>4.1000000000000002E-2</v>
      </c>
      <c r="E59" s="8">
        <v>0</v>
      </c>
      <c r="F59" s="8">
        <v>53.686</v>
      </c>
      <c r="G59" s="8">
        <v>3.3000000000000002E-2</v>
      </c>
      <c r="H59" s="8">
        <v>1.3160000000000001</v>
      </c>
      <c r="I59" s="8">
        <v>0.17199999999999999</v>
      </c>
      <c r="J59" s="8">
        <v>0</v>
      </c>
      <c r="K59" s="8">
        <v>2.5693173821252637</v>
      </c>
      <c r="L59" s="8">
        <v>8.0000000000000002E-3</v>
      </c>
      <c r="M59" s="3">
        <v>0.56228543785703755</v>
      </c>
      <c r="N59" s="3">
        <v>-1.5372631578947367</v>
      </c>
      <c r="O59" s="3">
        <v>-1.8053596614950635E-3</v>
      </c>
      <c r="P59" s="3">
        <v>99.703534302426064</v>
      </c>
      <c r="Q59" s="1"/>
      <c r="R59" s="9">
        <v>3.0516880374856035</v>
      </c>
      <c r="S59" s="9">
        <v>5.0475233418122482E-4</v>
      </c>
      <c r="T59" s="9">
        <v>3.0521927898197845</v>
      </c>
      <c r="U59" s="9">
        <v>1.2627675308146983E-3</v>
      </c>
      <c r="V59" s="9">
        <v>0</v>
      </c>
      <c r="W59" s="9">
        <v>4.8390629185483442</v>
      </c>
      <c r="X59" s="9">
        <v>1.6097593568342159E-3</v>
      </c>
      <c r="Y59" s="9">
        <v>9.3771035977262551E-2</v>
      </c>
      <c r="Z59" s="9">
        <v>1.210072876695964E-2</v>
      </c>
      <c r="AA59" s="9">
        <v>0</v>
      </c>
      <c r="AB59" s="9">
        <v>4.946544442649401</v>
      </c>
      <c r="AC59" s="9">
        <v>0.31552509553114483</v>
      </c>
      <c r="AD59" s="9">
        <v>0.68354430819067546</v>
      </c>
      <c r="AE59" s="9">
        <v>9.3059627817972091E-4</v>
      </c>
      <c r="AF59" s="9">
        <v>1</v>
      </c>
      <c r="AG59" s="2"/>
    </row>
    <row r="60" spans="1:33" x14ac:dyDescent="0.15">
      <c r="A60" s="7">
        <v>1020</v>
      </c>
      <c r="B60" s="8">
        <v>42.838999999999999</v>
      </c>
      <c r="C60" s="8">
        <v>0</v>
      </c>
      <c r="D60" s="8">
        <v>1.6E-2</v>
      </c>
      <c r="E60" s="8">
        <v>0</v>
      </c>
      <c r="F60" s="8">
        <v>53.54</v>
      </c>
      <c r="G60" s="8">
        <v>1.2E-2</v>
      </c>
      <c r="H60" s="8">
        <v>1.319</v>
      </c>
      <c r="I60" s="8">
        <v>0.157</v>
      </c>
      <c r="J60" s="8">
        <v>6.0000000000000001E-3</v>
      </c>
      <c r="K60" s="8">
        <v>2.5214637579169601</v>
      </c>
      <c r="L60" s="8">
        <v>8.9999999999999993E-3</v>
      </c>
      <c r="M60" s="3">
        <v>0.58119391614614924</v>
      </c>
      <c r="N60" s="3">
        <v>-1.5086315789473683</v>
      </c>
      <c r="O60" s="3">
        <v>-2.0310296191819459E-3</v>
      </c>
      <c r="P60" s="3">
        <v>99.489995065496558</v>
      </c>
      <c r="Q60" s="1"/>
      <c r="R60" s="9">
        <v>3.0571030874238136</v>
      </c>
      <c r="S60" s="9">
        <v>0</v>
      </c>
      <c r="T60" s="9">
        <v>3.0571030874238136</v>
      </c>
      <c r="U60" s="9">
        <v>4.9377698920981196E-4</v>
      </c>
      <c r="V60" s="9">
        <v>0</v>
      </c>
      <c r="W60" s="9">
        <v>4.8355948189002715</v>
      </c>
      <c r="X60" s="9">
        <v>5.8654262591175408E-4</v>
      </c>
      <c r="Y60" s="9">
        <v>9.4173548517515845E-2</v>
      </c>
      <c r="Z60" s="9">
        <v>1.1067615091025048E-2</v>
      </c>
      <c r="AA60" s="9">
        <v>9.8061045225167538E-4</v>
      </c>
      <c r="AB60" s="9">
        <v>4.9424031355869751</v>
      </c>
      <c r="AC60" s="9">
        <v>0.32679051669662496</v>
      </c>
      <c r="AD60" s="9">
        <v>0.67216045996930029</v>
      </c>
      <c r="AE60" s="9">
        <v>1.0490233340747594E-3</v>
      </c>
      <c r="AF60" s="9">
        <v>1</v>
      </c>
      <c r="AG60" s="2"/>
    </row>
    <row r="61" spans="1:33" x14ac:dyDescent="0.15">
      <c r="A61" s="7">
        <v>1040</v>
      </c>
      <c r="B61" s="8">
        <v>42.779000000000003</v>
      </c>
      <c r="C61" s="8">
        <v>5.0000000000000001E-3</v>
      </c>
      <c r="D61" s="8">
        <v>0.01</v>
      </c>
      <c r="E61" s="8">
        <v>1.0999999999999999E-2</v>
      </c>
      <c r="F61" s="8">
        <v>53.844000000000001</v>
      </c>
      <c r="G61" s="8">
        <v>3.6999999999999998E-2</v>
      </c>
      <c r="H61" s="8">
        <v>1.258</v>
      </c>
      <c r="I61" s="8">
        <v>0.153</v>
      </c>
      <c r="J61" s="8">
        <v>0</v>
      </c>
      <c r="K61" s="8">
        <v>2.6235045742434906</v>
      </c>
      <c r="L61" s="8">
        <v>1.2E-2</v>
      </c>
      <c r="M61" s="3">
        <v>0.53672884710432489</v>
      </c>
      <c r="N61" s="3">
        <v>-1.5696842105263158</v>
      </c>
      <c r="O61" s="3">
        <v>-2.708039492242595E-3</v>
      </c>
      <c r="P61" s="3">
        <v>99.696841171329268</v>
      </c>
      <c r="Q61" s="1"/>
      <c r="R61" s="9">
        <v>3.0450574034204188</v>
      </c>
      <c r="S61" s="9">
        <v>4.2039980057982136E-4</v>
      </c>
      <c r="T61" s="9">
        <v>3.0454778032209986</v>
      </c>
      <c r="U61" s="9">
        <v>3.0782576055436906E-4</v>
      </c>
      <c r="V61" s="9">
        <v>1.37877603992497E-3</v>
      </c>
      <c r="W61" s="9">
        <v>4.8506836163006719</v>
      </c>
      <c r="X61" s="9">
        <v>1.8039070411625473E-3</v>
      </c>
      <c r="Y61" s="9">
        <v>8.9589864005098968E-2</v>
      </c>
      <c r="Z61" s="9">
        <v>1.0758207631588109E-2</v>
      </c>
      <c r="AA61" s="9">
        <v>0</v>
      </c>
      <c r="AB61" s="9">
        <v>4.9542143710184465</v>
      </c>
      <c r="AC61" s="9">
        <v>0.30102143354574618</v>
      </c>
      <c r="AD61" s="9">
        <v>0.69758342583995026</v>
      </c>
      <c r="AE61" s="9">
        <v>1.3951406143035438E-3</v>
      </c>
      <c r="AF61" s="9">
        <v>1</v>
      </c>
      <c r="AG61" s="2"/>
    </row>
    <row r="62" spans="1:33" x14ac:dyDescent="0.15">
      <c r="A62" s="7">
        <v>1060</v>
      </c>
      <c r="B62" s="8">
        <v>41.113</v>
      </c>
      <c r="C62" s="8">
        <v>0.02</v>
      </c>
      <c r="D62" s="8">
        <v>3.7999999999999999E-2</v>
      </c>
      <c r="E62" s="8">
        <v>0</v>
      </c>
      <c r="F62" s="8">
        <v>54.423000000000002</v>
      </c>
      <c r="G62" s="8">
        <v>8.0000000000000002E-3</v>
      </c>
      <c r="H62" s="8">
        <v>1.268</v>
      </c>
      <c r="I62" s="8">
        <v>0.13500000000000001</v>
      </c>
      <c r="J62" s="8">
        <v>0</v>
      </c>
      <c r="K62" s="8">
        <v>2.6650246305418719</v>
      </c>
      <c r="L62" s="8">
        <v>6.0000000000000001E-3</v>
      </c>
      <c r="M62" s="3">
        <v>0.50321017790905742</v>
      </c>
      <c r="N62" s="3">
        <v>-1.5945263157894736</v>
      </c>
      <c r="O62" s="3">
        <v>-1.3540197461212975E-3</v>
      </c>
      <c r="P62" s="3">
        <v>98.583354472915318</v>
      </c>
      <c r="Q62" s="1"/>
      <c r="R62" s="9">
        <v>2.9514276608201664</v>
      </c>
      <c r="S62" s="9">
        <v>1.6959405013179901E-3</v>
      </c>
      <c r="T62" s="9">
        <v>2.9531236013214843</v>
      </c>
      <c r="U62" s="9">
        <v>1.1797138468084105E-3</v>
      </c>
      <c r="V62" s="9">
        <v>0</v>
      </c>
      <c r="W62" s="9">
        <v>4.9446576784199889</v>
      </c>
      <c r="X62" s="9">
        <v>3.9336030844934651E-4</v>
      </c>
      <c r="Y62" s="9">
        <v>9.1072154103981701E-2</v>
      </c>
      <c r="Z62" s="9">
        <v>9.5734919992866551E-3</v>
      </c>
      <c r="AA62" s="9">
        <v>0</v>
      </c>
      <c r="AB62" s="9">
        <v>5.0456966848317064</v>
      </c>
      <c r="AC62" s="9">
        <v>0.28462957071795392</v>
      </c>
      <c r="AD62" s="9">
        <v>0.71466690983770775</v>
      </c>
      <c r="AE62" s="9">
        <v>7.035194443383762E-4</v>
      </c>
      <c r="AF62" s="9">
        <v>1</v>
      </c>
      <c r="AG62" s="2"/>
    </row>
    <row r="63" spans="1:33" x14ac:dyDescent="0.15">
      <c r="A63" s="7">
        <v>1080</v>
      </c>
      <c r="B63" s="8">
        <v>42.292999999999999</v>
      </c>
      <c r="C63" s="8">
        <v>0</v>
      </c>
      <c r="D63" s="8">
        <v>5.0999999999999997E-2</v>
      </c>
      <c r="E63" s="8">
        <v>0</v>
      </c>
      <c r="F63" s="8">
        <v>54.018000000000001</v>
      </c>
      <c r="G63" s="8">
        <v>3.6999999999999998E-2</v>
      </c>
      <c r="H63" s="8">
        <v>1.234</v>
      </c>
      <c r="I63" s="8">
        <v>0.14399999999999999</v>
      </c>
      <c r="J63" s="8">
        <v>0</v>
      </c>
      <c r="K63" s="8">
        <v>2.6425052779732581</v>
      </c>
      <c r="L63" s="8">
        <v>8.9999999999999993E-3</v>
      </c>
      <c r="M63" s="3">
        <v>0.52348419649174549</v>
      </c>
      <c r="N63" s="3">
        <v>-1.5810526315789473</v>
      </c>
      <c r="O63" s="3">
        <v>-2.0310296191819459E-3</v>
      </c>
      <c r="P63" s="3">
        <v>99.368905813266892</v>
      </c>
      <c r="Q63" s="1"/>
      <c r="R63" s="9">
        <v>3.0186885004672672</v>
      </c>
      <c r="S63" s="9">
        <v>0</v>
      </c>
      <c r="T63" s="9">
        <v>3.0186885004672672</v>
      </c>
      <c r="U63" s="9">
        <v>1.5742006575347415E-3</v>
      </c>
      <c r="V63" s="9">
        <v>0</v>
      </c>
      <c r="W63" s="9">
        <v>4.8796546438806807</v>
      </c>
      <c r="X63" s="9">
        <v>1.8088356378758693E-3</v>
      </c>
      <c r="Y63" s="9">
        <v>8.812078314089436E-2</v>
      </c>
      <c r="Z63" s="9">
        <v>1.0153036215745743E-2</v>
      </c>
      <c r="AA63" s="9">
        <v>0</v>
      </c>
      <c r="AB63" s="9">
        <v>4.9797372988751967</v>
      </c>
      <c r="AC63" s="9">
        <v>0.29439539306669138</v>
      </c>
      <c r="AD63" s="9">
        <v>0.70455539264229372</v>
      </c>
      <c r="AE63" s="9">
        <v>1.0492142910149354E-3</v>
      </c>
      <c r="AF63" s="9">
        <v>1</v>
      </c>
      <c r="AG63" s="2"/>
    </row>
    <row r="64" spans="1:33" x14ac:dyDescent="0.15">
      <c r="A64" s="7">
        <v>1100</v>
      </c>
      <c r="B64" s="8">
        <v>42.11</v>
      </c>
      <c r="C64" s="8">
        <v>0.01</v>
      </c>
      <c r="D64" s="8">
        <v>0</v>
      </c>
      <c r="E64" s="8">
        <v>0</v>
      </c>
      <c r="F64" s="8">
        <v>54.347000000000001</v>
      </c>
      <c r="G64" s="8">
        <v>2.5000000000000001E-2</v>
      </c>
      <c r="H64" s="8">
        <v>1.3</v>
      </c>
      <c r="I64" s="8">
        <v>0.14899999999999999</v>
      </c>
      <c r="J64" s="8">
        <v>0</v>
      </c>
      <c r="K64" s="8">
        <v>2.4919071076706545</v>
      </c>
      <c r="L64" s="8">
        <v>6.0000000000000001E-3</v>
      </c>
      <c r="M64" s="3">
        <v>0.600040650716816</v>
      </c>
      <c r="N64" s="3">
        <v>-1.4909473684210526</v>
      </c>
      <c r="O64" s="3">
        <v>-1.3540197461212975E-3</v>
      </c>
      <c r="P64" s="3">
        <v>99.546646370220316</v>
      </c>
      <c r="Q64" s="1"/>
      <c r="R64" s="9">
        <v>2.9979796705352477</v>
      </c>
      <c r="S64" s="9">
        <v>8.409517590972416E-4</v>
      </c>
      <c r="T64" s="9">
        <v>2.9988206222943448</v>
      </c>
      <c r="U64" s="9">
        <v>0</v>
      </c>
      <c r="V64" s="9">
        <v>0</v>
      </c>
      <c r="W64" s="9">
        <v>4.8968837629814912</v>
      </c>
      <c r="X64" s="9">
        <v>1.2190766830131813E-3</v>
      </c>
      <c r="Y64" s="9">
        <v>9.2597694746162598E-2</v>
      </c>
      <c r="Z64" s="9">
        <v>1.0478843294987411E-2</v>
      </c>
      <c r="AA64" s="9">
        <v>0</v>
      </c>
      <c r="AB64" s="9">
        <v>5.0011793777056548</v>
      </c>
      <c r="AC64" s="9">
        <v>0.33659041288067504</v>
      </c>
      <c r="AD64" s="9">
        <v>0.66271189057417412</v>
      </c>
      <c r="AE64" s="9">
        <v>6.9769654515083857E-4</v>
      </c>
      <c r="AF64" s="9">
        <v>1</v>
      </c>
      <c r="AG64" s="2"/>
    </row>
    <row r="65" spans="1:33" x14ac:dyDescent="0.15">
      <c r="A65" s="7">
        <v>1120</v>
      </c>
      <c r="B65" s="8">
        <v>43.139000000000003</v>
      </c>
      <c r="C65" s="8">
        <v>1.0999999999999999E-2</v>
      </c>
      <c r="D65" s="8">
        <v>0</v>
      </c>
      <c r="E65" s="8">
        <v>3.0000000000000001E-3</v>
      </c>
      <c r="F65" s="8">
        <v>54.155999999999999</v>
      </c>
      <c r="G65" s="8">
        <v>4.9000000000000002E-2</v>
      </c>
      <c r="H65" s="8">
        <v>1.22</v>
      </c>
      <c r="I65" s="8">
        <v>0.14799999999999999</v>
      </c>
      <c r="J65" s="8">
        <v>0</v>
      </c>
      <c r="K65" s="8">
        <v>2.5404644616467276</v>
      </c>
      <c r="L65" s="8">
        <v>4.0000000000000001E-3</v>
      </c>
      <c r="M65" s="3">
        <v>0.58900175547981537</v>
      </c>
      <c r="N65" s="3">
        <v>-1.5199999999999998</v>
      </c>
      <c r="O65" s="3">
        <v>-9.0267983074753173E-4</v>
      </c>
      <c r="P65" s="3">
        <v>100.3385635372958</v>
      </c>
      <c r="Q65" s="1"/>
      <c r="R65" s="9">
        <v>3.0514380482026375</v>
      </c>
      <c r="S65" s="9">
        <v>9.1908316251932808E-4</v>
      </c>
      <c r="T65" s="9">
        <v>3.0523571313651567</v>
      </c>
      <c r="U65" s="9">
        <v>0</v>
      </c>
      <c r="V65" s="9">
        <v>3.7367317754001197E-4</v>
      </c>
      <c r="W65" s="9">
        <v>4.8482146624212552</v>
      </c>
      <c r="X65" s="9">
        <v>2.3739859126294216E-3</v>
      </c>
      <c r="Y65" s="9">
        <v>8.6339135277720289E-2</v>
      </c>
      <c r="Z65" s="9">
        <v>1.0341411845700742E-2</v>
      </c>
      <c r="AA65" s="9">
        <v>0</v>
      </c>
      <c r="AB65" s="9">
        <v>4.9476428686348459</v>
      </c>
      <c r="AC65" s="9">
        <v>0.32826811326935623</v>
      </c>
      <c r="AD65" s="9">
        <v>0.67126975439772874</v>
      </c>
      <c r="AE65" s="9">
        <v>4.6213233291505959E-4</v>
      </c>
      <c r="AF65" s="9">
        <v>1</v>
      </c>
      <c r="AG65" s="2"/>
    </row>
    <row r="66" spans="1:33" x14ac:dyDescent="0.15">
      <c r="A66" s="7">
        <v>1140</v>
      </c>
      <c r="B66" s="8">
        <v>43.399000000000001</v>
      </c>
      <c r="C66" s="8">
        <v>8.0000000000000002E-3</v>
      </c>
      <c r="D66" s="8">
        <v>0</v>
      </c>
      <c r="E66" s="8">
        <v>0</v>
      </c>
      <c r="F66" s="8">
        <v>54.268000000000001</v>
      </c>
      <c r="G66" s="8">
        <v>5.0000000000000001E-3</v>
      </c>
      <c r="H66" s="8">
        <v>1.2290000000000001</v>
      </c>
      <c r="I66" s="8">
        <v>0.127</v>
      </c>
      <c r="J66" s="8">
        <v>0</v>
      </c>
      <c r="K66" s="8">
        <v>2.5819845179451089</v>
      </c>
      <c r="L66" s="8">
        <v>8.9999999999999993E-3</v>
      </c>
      <c r="M66" s="3">
        <v>0.57384975606686017</v>
      </c>
      <c r="N66" s="3">
        <v>-1.5448421052631578</v>
      </c>
      <c r="O66" s="3">
        <v>-2.0310296191819459E-3</v>
      </c>
      <c r="P66" s="3">
        <v>100.65396113912963</v>
      </c>
      <c r="Q66" s="1"/>
      <c r="R66" s="9">
        <v>3.0603301996550991</v>
      </c>
      <c r="S66" s="9">
        <v>6.6635581747058427E-4</v>
      </c>
      <c r="T66" s="9">
        <v>3.0609965554725695</v>
      </c>
      <c r="U66" s="9">
        <v>0</v>
      </c>
      <c r="V66" s="9">
        <v>0</v>
      </c>
      <c r="W66" s="9">
        <v>4.8432084263871902</v>
      </c>
      <c r="X66" s="9">
        <v>2.4149388799085783E-4</v>
      </c>
      <c r="Y66" s="9">
        <v>8.6706933815665632E-2</v>
      </c>
      <c r="Z66" s="9">
        <v>8.8465904365828945E-3</v>
      </c>
      <c r="AA66" s="9">
        <v>0</v>
      </c>
      <c r="AB66" s="9">
        <v>4.9390034445274296</v>
      </c>
      <c r="AC66" s="9">
        <v>0.31883382769166846</v>
      </c>
      <c r="AD66" s="9">
        <v>0.68012959199918843</v>
      </c>
      <c r="AE66" s="9">
        <v>1.0365803091431326E-3</v>
      </c>
      <c r="AF66" s="9">
        <v>1</v>
      </c>
      <c r="AG66" s="2"/>
    </row>
    <row r="67" spans="1:33" x14ac:dyDescent="0.15">
      <c r="A67" s="7">
        <v>1160</v>
      </c>
      <c r="B67" s="8">
        <v>42.698999999999998</v>
      </c>
      <c r="C67" s="8">
        <v>1.7000000000000001E-2</v>
      </c>
      <c r="D67" s="8">
        <v>0</v>
      </c>
      <c r="E67" s="8">
        <v>0</v>
      </c>
      <c r="F67" s="8">
        <v>53.991999999999997</v>
      </c>
      <c r="G67" s="8">
        <v>5.0000000000000001E-3</v>
      </c>
      <c r="H67" s="8">
        <v>1.258</v>
      </c>
      <c r="I67" s="8">
        <v>0.17100000000000001</v>
      </c>
      <c r="J67" s="8">
        <v>0</v>
      </c>
      <c r="K67" s="8">
        <v>2.5179451090781138</v>
      </c>
      <c r="L67" s="8">
        <v>2E-3</v>
      </c>
      <c r="M67" s="3">
        <v>0.59033357539932529</v>
      </c>
      <c r="N67" s="3">
        <v>-1.5065263157894735</v>
      </c>
      <c r="O67" s="3">
        <v>-4.5133991537376586E-4</v>
      </c>
      <c r="P67" s="3">
        <v>99.745301028772587</v>
      </c>
      <c r="Q67" s="1"/>
      <c r="R67" s="9">
        <v>3.0368323258725543</v>
      </c>
      <c r="S67" s="9">
        <v>1.4281692308726051E-3</v>
      </c>
      <c r="T67" s="9">
        <v>3.0382604951034269</v>
      </c>
      <c r="U67" s="9">
        <v>0</v>
      </c>
      <c r="V67" s="9">
        <v>0</v>
      </c>
      <c r="W67" s="9">
        <v>4.859966797583624</v>
      </c>
      <c r="X67" s="9">
        <v>2.4356825674626357E-4</v>
      </c>
      <c r="Y67" s="9">
        <v>8.9515271075207112E-2</v>
      </c>
      <c r="Z67" s="9">
        <v>1.2013867980995675E-2</v>
      </c>
      <c r="AA67" s="9">
        <v>0</v>
      </c>
      <c r="AB67" s="9">
        <v>4.9617395048965731</v>
      </c>
      <c r="AC67" s="9">
        <v>0.33080968857230553</v>
      </c>
      <c r="AD67" s="9">
        <v>0.66895798159205166</v>
      </c>
      <c r="AE67" s="9">
        <v>2.3232983564283721E-4</v>
      </c>
      <c r="AF67" s="9">
        <v>1</v>
      </c>
      <c r="AG67" s="2"/>
    </row>
    <row r="68" spans="1:33" x14ac:dyDescent="0.15">
      <c r="A68" s="7">
        <v>1180</v>
      </c>
      <c r="B68" s="8">
        <v>42.503999999999998</v>
      </c>
      <c r="C68" s="8">
        <v>3.0000000000000001E-3</v>
      </c>
      <c r="D68" s="8">
        <v>1.2999999999999999E-2</v>
      </c>
      <c r="E68" s="8">
        <v>0</v>
      </c>
      <c r="F68" s="8">
        <v>53.052</v>
      </c>
      <c r="G68" s="8">
        <v>0</v>
      </c>
      <c r="H68" s="8">
        <v>1.194</v>
      </c>
      <c r="I68" s="8">
        <v>0.17799999999999999</v>
      </c>
      <c r="J68" s="8">
        <v>8.0000000000000002E-3</v>
      </c>
      <c r="K68" s="8">
        <v>2.6030964109781842</v>
      </c>
      <c r="L68" s="8">
        <v>7.0000000000000001E-3</v>
      </c>
      <c r="M68" s="3">
        <v>0.52611621980304712</v>
      </c>
      <c r="N68" s="3">
        <v>-1.5574736842105261</v>
      </c>
      <c r="O68" s="3">
        <v>-1.5796897038081804E-3</v>
      </c>
      <c r="P68" s="3">
        <v>98.529159256866905</v>
      </c>
      <c r="Q68" s="1"/>
      <c r="R68" s="9">
        <v>3.0621048253495728</v>
      </c>
      <c r="S68" s="9">
        <v>2.5529314112487841E-4</v>
      </c>
      <c r="T68" s="9">
        <v>3.0623601184906977</v>
      </c>
      <c r="U68" s="9">
        <v>4.050174254344743E-4</v>
      </c>
      <c r="V68" s="9">
        <v>0</v>
      </c>
      <c r="W68" s="9">
        <v>4.8371860244689673</v>
      </c>
      <c r="X68" s="9">
        <v>0</v>
      </c>
      <c r="Y68" s="9">
        <v>8.6061311132875393E-2</v>
      </c>
      <c r="Z68" s="9">
        <v>1.2667586791235825E-2</v>
      </c>
      <c r="AA68" s="9">
        <v>1.3199416907892726E-3</v>
      </c>
      <c r="AB68" s="9">
        <v>4.9372348640838668</v>
      </c>
      <c r="AC68" s="9">
        <v>0.29864109428633689</v>
      </c>
      <c r="AD68" s="9">
        <v>0.7005352225842294</v>
      </c>
      <c r="AE68" s="9">
        <v>8.2368312943366568E-4</v>
      </c>
      <c r="AF68" s="9">
        <v>1</v>
      </c>
      <c r="AG68" s="2"/>
    </row>
    <row r="69" spans="1:33" x14ac:dyDescent="0.15">
      <c r="A69" s="7">
        <v>1200</v>
      </c>
      <c r="B69" s="8">
        <v>42.585000000000001</v>
      </c>
      <c r="C69" s="8">
        <v>0.28599999999999998</v>
      </c>
      <c r="D69" s="8">
        <v>1.2999999999999999E-2</v>
      </c>
      <c r="E69" s="8">
        <v>1E-3</v>
      </c>
      <c r="F69" s="8">
        <v>53.344000000000001</v>
      </c>
      <c r="G69" s="8">
        <v>8.9999999999999993E-3</v>
      </c>
      <c r="H69" s="8">
        <v>1.2450000000000001</v>
      </c>
      <c r="I69" s="8">
        <v>0.218</v>
      </c>
      <c r="J69" s="8">
        <v>2.3E-2</v>
      </c>
      <c r="K69" s="8">
        <v>2.5721323011963402</v>
      </c>
      <c r="L69" s="8">
        <v>1.4E-2</v>
      </c>
      <c r="M69" s="3">
        <v>0.55390367901933091</v>
      </c>
      <c r="N69" s="3">
        <v>-1.5389473684210524</v>
      </c>
      <c r="O69" s="3">
        <v>-3.1593794076163607E-3</v>
      </c>
      <c r="P69" s="3">
        <v>99.321929232386992</v>
      </c>
      <c r="Q69" s="1"/>
      <c r="R69" s="9">
        <v>3.0427951475005091</v>
      </c>
      <c r="S69" s="9">
        <v>2.413846992172981E-2</v>
      </c>
      <c r="T69" s="9">
        <v>3.0669336174222388</v>
      </c>
      <c r="U69" s="9">
        <v>4.0169786280210717E-4</v>
      </c>
      <c r="V69" s="9">
        <v>1.2582074437292608E-4</v>
      </c>
      <c r="W69" s="9">
        <v>4.8239457943733139</v>
      </c>
      <c r="X69" s="9">
        <v>4.4045966764464441E-4</v>
      </c>
      <c r="Y69" s="9">
        <v>8.9001801078594414E-2</v>
      </c>
      <c r="Z69" s="9">
        <v>1.5387079309080308E-2</v>
      </c>
      <c r="AA69" s="9">
        <v>3.7637295419534768E-3</v>
      </c>
      <c r="AB69" s="9">
        <v>4.9326646847149593</v>
      </c>
      <c r="AC69" s="9">
        <v>0.31183721235398154</v>
      </c>
      <c r="AD69" s="9">
        <v>0.68652892336294613</v>
      </c>
      <c r="AE69" s="9">
        <v>1.6338642830723586E-3</v>
      </c>
      <c r="AF69" s="9">
        <v>1</v>
      </c>
      <c r="AG69" s="2"/>
    </row>
    <row r="70" spans="1:33" s="82" customFormat="1" ht="21" customHeight="1" x14ac:dyDescent="0.2">
      <c r="A70" s="77" t="s">
        <v>30</v>
      </c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9"/>
      <c r="N70" s="79"/>
      <c r="O70" s="79"/>
      <c r="P70" s="79"/>
      <c r="Q70" s="80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0"/>
    </row>
    <row r="71" spans="1:33" x14ac:dyDescent="0.15">
      <c r="A71" s="7">
        <v>0</v>
      </c>
      <c r="B71" s="8">
        <v>42.725999999999999</v>
      </c>
      <c r="C71" s="8">
        <v>6.6000000000000003E-2</v>
      </c>
      <c r="D71" s="8">
        <v>0</v>
      </c>
      <c r="E71" s="8">
        <v>1.2999999999999999E-2</v>
      </c>
      <c r="F71" s="8">
        <v>52.573999999999998</v>
      </c>
      <c r="G71" s="8">
        <v>1.4E-2</v>
      </c>
      <c r="H71" s="8">
        <v>1.2030000000000001</v>
      </c>
      <c r="I71" s="8">
        <v>0.26900000000000002</v>
      </c>
      <c r="J71" s="8">
        <v>0</v>
      </c>
      <c r="K71" s="8">
        <v>2.6368754398311047</v>
      </c>
      <c r="L71" s="8">
        <v>8.2000000000000003E-2</v>
      </c>
      <c r="M71" s="3">
        <v>0.49136360851083111</v>
      </c>
      <c r="N71" s="3">
        <v>-1.5776842105263156</v>
      </c>
      <c r="O71" s="3">
        <v>-1.8504936530324399E-2</v>
      </c>
      <c r="P71" s="3">
        <v>98.479049901285293</v>
      </c>
      <c r="Q71" s="1"/>
      <c r="R71" s="9">
        <v>3.0836831182843074</v>
      </c>
      <c r="S71" s="9">
        <v>5.6266394111965231E-3</v>
      </c>
      <c r="T71" s="9">
        <v>3.0893097576955038</v>
      </c>
      <c r="U71" s="9">
        <v>0</v>
      </c>
      <c r="V71" s="9">
        <v>1.6521788037218651E-3</v>
      </c>
      <c r="W71" s="9">
        <v>4.8023002038337577</v>
      </c>
      <c r="X71" s="9">
        <v>6.9207492870297508E-4</v>
      </c>
      <c r="Y71" s="9">
        <v>8.6867338372883102E-2</v>
      </c>
      <c r="Z71" s="9">
        <v>1.9178446365429702E-2</v>
      </c>
      <c r="AA71" s="9">
        <v>0</v>
      </c>
      <c r="AB71" s="9">
        <v>4.9298686886699263</v>
      </c>
      <c r="AC71" s="9">
        <v>0.27942040763445153</v>
      </c>
      <c r="AD71" s="9">
        <v>0.71091322626580244</v>
      </c>
      <c r="AE71" s="9">
        <v>9.6663660997460526E-3</v>
      </c>
      <c r="AF71" s="9">
        <v>1</v>
      </c>
      <c r="AG71" s="2"/>
    </row>
    <row r="72" spans="1:33" x14ac:dyDescent="0.15">
      <c r="A72" s="7">
        <v>25</v>
      </c>
      <c r="B72" s="8">
        <v>42.177</v>
      </c>
      <c r="C72" s="8">
        <v>0</v>
      </c>
      <c r="D72" s="8">
        <v>9.6000000000000002E-2</v>
      </c>
      <c r="E72" s="8">
        <v>0</v>
      </c>
      <c r="F72" s="8">
        <v>53.156999999999996</v>
      </c>
      <c r="G72" s="8">
        <v>3.5999999999999997E-2</v>
      </c>
      <c r="H72" s="8">
        <v>1.2769999999999999</v>
      </c>
      <c r="I72" s="8">
        <v>0.16</v>
      </c>
      <c r="J72" s="8">
        <v>2.3E-2</v>
      </c>
      <c r="K72" s="8">
        <v>2.5467980295566504</v>
      </c>
      <c r="L72" s="8">
        <v>5.0000000000000001E-3</v>
      </c>
      <c r="M72" s="3">
        <v>0.55262722261316077</v>
      </c>
      <c r="N72" s="3">
        <v>-1.5237894736842106</v>
      </c>
      <c r="O72" s="3">
        <v>-1.1283497884344146E-3</v>
      </c>
      <c r="P72" s="3">
        <v>98.505507428697157</v>
      </c>
      <c r="Q72" s="1"/>
      <c r="R72" s="9">
        <v>3.0395730439380757</v>
      </c>
      <c r="S72" s="9">
        <v>0</v>
      </c>
      <c r="T72" s="9">
        <v>3.0395730439380757</v>
      </c>
      <c r="U72" s="9">
        <v>2.99190801475889E-3</v>
      </c>
      <c r="V72" s="9">
        <v>0</v>
      </c>
      <c r="W72" s="9">
        <v>4.8483966123501636</v>
      </c>
      <c r="X72" s="9">
        <v>1.776998140670172E-3</v>
      </c>
      <c r="Y72" s="9">
        <v>9.2074883164752472E-2</v>
      </c>
      <c r="Z72" s="9">
        <v>1.1390440417171374E-2</v>
      </c>
      <c r="AA72" s="9">
        <v>3.7961139744085532E-3</v>
      </c>
      <c r="AB72" s="9">
        <v>4.9650293744899292</v>
      </c>
      <c r="AC72" s="9">
        <v>0.31379556384168883</v>
      </c>
      <c r="AD72" s="9">
        <v>0.68561589236644938</v>
      </c>
      <c r="AE72" s="9">
        <v>5.8854379186179843E-4</v>
      </c>
      <c r="AF72" s="9">
        <v>1</v>
      </c>
      <c r="AG72" s="2"/>
    </row>
    <row r="73" spans="1:33" x14ac:dyDescent="0.15">
      <c r="A73" s="7">
        <v>50</v>
      </c>
      <c r="B73" s="8">
        <v>42.335000000000001</v>
      </c>
      <c r="C73" s="8">
        <v>3.0000000000000001E-3</v>
      </c>
      <c r="D73" s="8">
        <v>0</v>
      </c>
      <c r="E73" s="8">
        <v>0</v>
      </c>
      <c r="F73" s="8">
        <v>53.390999999999998</v>
      </c>
      <c r="G73" s="8">
        <v>2.5999999999999999E-2</v>
      </c>
      <c r="H73" s="8">
        <v>1.2390000000000001</v>
      </c>
      <c r="I73" s="8">
        <v>0.11799999999999999</v>
      </c>
      <c r="J73" s="8">
        <v>0</v>
      </c>
      <c r="K73" s="8">
        <v>2.5608726249120335</v>
      </c>
      <c r="L73" s="8">
        <v>0.01</v>
      </c>
      <c r="M73" s="3">
        <v>0.54931484124587149</v>
      </c>
      <c r="N73" s="3">
        <v>-1.5322105263157892</v>
      </c>
      <c r="O73" s="3">
        <v>-2.2566995768688292E-3</v>
      </c>
      <c r="P73" s="3">
        <v>98.697720240265241</v>
      </c>
      <c r="Q73" s="1"/>
      <c r="R73" s="9">
        <v>3.0433613711256999</v>
      </c>
      <c r="S73" s="9">
        <v>2.5474335002242878E-4</v>
      </c>
      <c r="T73" s="9">
        <v>3.0436161144757223</v>
      </c>
      <c r="U73" s="9">
        <v>0</v>
      </c>
      <c r="V73" s="9">
        <v>0</v>
      </c>
      <c r="W73" s="9">
        <v>4.8576116614322222</v>
      </c>
      <c r="X73" s="9">
        <v>1.2801913300326904E-3</v>
      </c>
      <c r="Y73" s="9">
        <v>8.9112503877444516E-2</v>
      </c>
      <c r="Z73" s="9">
        <v>8.3795288845778821E-3</v>
      </c>
      <c r="AA73" s="9">
        <v>0</v>
      </c>
      <c r="AB73" s="9">
        <v>4.9647634144088553</v>
      </c>
      <c r="AC73" s="9">
        <v>0.31113790198443259</v>
      </c>
      <c r="AD73" s="9">
        <v>0.68768794191282023</v>
      </c>
      <c r="AE73" s="9">
        <v>1.1741561027471725E-3</v>
      </c>
      <c r="AF73" s="9">
        <v>1</v>
      </c>
      <c r="AG73" s="2"/>
    </row>
    <row r="74" spans="1:33" x14ac:dyDescent="0.15">
      <c r="A74" s="7">
        <v>75</v>
      </c>
      <c r="B74" s="8">
        <v>42.722000000000001</v>
      </c>
      <c r="C74" s="8">
        <v>0</v>
      </c>
      <c r="D74" s="8">
        <v>1.9E-2</v>
      </c>
      <c r="E74" s="8">
        <v>3.0000000000000001E-3</v>
      </c>
      <c r="F74" s="8">
        <v>53.688000000000002</v>
      </c>
      <c r="G74" s="8">
        <v>1.4E-2</v>
      </c>
      <c r="H74" s="8">
        <v>1.2629999999999999</v>
      </c>
      <c r="I74" s="8">
        <v>0.114</v>
      </c>
      <c r="J74" s="8">
        <v>0</v>
      </c>
      <c r="K74" s="8">
        <v>2.5573539760731876</v>
      </c>
      <c r="L74" s="8">
        <v>0.01</v>
      </c>
      <c r="M74" s="3">
        <v>0.56343182989668916</v>
      </c>
      <c r="N74" s="3">
        <v>-1.5301052631578946</v>
      </c>
      <c r="O74" s="3">
        <v>-2.2566995768688292E-3</v>
      </c>
      <c r="P74" s="3">
        <v>99.421423843235118</v>
      </c>
      <c r="Q74" s="1"/>
      <c r="R74" s="9">
        <v>3.0496781931149766</v>
      </c>
      <c r="S74" s="9">
        <v>0</v>
      </c>
      <c r="T74" s="9">
        <v>3.0496781931149766</v>
      </c>
      <c r="U74" s="9">
        <v>5.8653798786386757E-4</v>
      </c>
      <c r="V74" s="9">
        <v>3.7710290687373337E-4</v>
      </c>
      <c r="W74" s="9">
        <v>4.8504322406326112</v>
      </c>
      <c r="X74" s="9">
        <v>6.8450724348665662E-4</v>
      </c>
      <c r="Y74" s="9">
        <v>9.0202623641640597E-2</v>
      </c>
      <c r="Z74" s="9">
        <v>8.0387944725478881E-3</v>
      </c>
      <c r="AA74" s="9">
        <v>0</v>
      </c>
      <c r="AB74" s="9">
        <v>4.9577740633697083</v>
      </c>
      <c r="AC74" s="9">
        <v>0.31689941891064211</v>
      </c>
      <c r="AD74" s="9">
        <v>0.68193464614555299</v>
      </c>
      <c r="AE74" s="9">
        <v>1.1659349438049266E-3</v>
      </c>
      <c r="AF74" s="9">
        <v>1</v>
      </c>
      <c r="AG74" s="2"/>
    </row>
    <row r="75" spans="1:33" x14ac:dyDescent="0.15">
      <c r="A75" s="7">
        <v>100</v>
      </c>
      <c r="B75" s="8">
        <v>42.820999999999998</v>
      </c>
      <c r="C75" s="8">
        <v>0</v>
      </c>
      <c r="D75" s="8">
        <v>0.13400000000000001</v>
      </c>
      <c r="E75" s="8">
        <v>1E-3</v>
      </c>
      <c r="F75" s="8">
        <v>53.392000000000003</v>
      </c>
      <c r="G75" s="8">
        <v>0.02</v>
      </c>
      <c r="H75" s="8">
        <v>1.381</v>
      </c>
      <c r="I75" s="8">
        <v>0.16400000000000001</v>
      </c>
      <c r="J75" s="8">
        <v>0</v>
      </c>
      <c r="K75" s="8">
        <v>2.5010555946516537</v>
      </c>
      <c r="L75" s="8">
        <v>8.9999999999999993E-3</v>
      </c>
      <c r="M75" s="3">
        <v>0.58941250605823503</v>
      </c>
      <c r="N75" s="3">
        <v>-1.4964210526315789</v>
      </c>
      <c r="O75" s="3">
        <v>-2.0310296191819459E-3</v>
      </c>
      <c r="P75" s="3">
        <v>99.514016018459145</v>
      </c>
      <c r="Q75" s="1"/>
      <c r="R75" s="9">
        <v>3.0583239785045806</v>
      </c>
      <c r="S75" s="9">
        <v>0</v>
      </c>
      <c r="T75" s="9">
        <v>3.0583239785045806</v>
      </c>
      <c r="U75" s="9">
        <v>4.1387728203175905E-3</v>
      </c>
      <c r="V75" s="9">
        <v>1.2576589084005484E-4</v>
      </c>
      <c r="W75" s="9">
        <v>4.8261815100051075</v>
      </c>
      <c r="X75" s="9">
        <v>9.7837253849644115E-4</v>
      </c>
      <c r="Y75" s="9">
        <v>9.8681045857879846E-2</v>
      </c>
      <c r="Z75" s="9">
        <v>1.1570554382779383E-2</v>
      </c>
      <c r="AA75" s="9">
        <v>0</v>
      </c>
      <c r="AB75" s="9">
        <v>4.9491078030578839</v>
      </c>
      <c r="AC75" s="9">
        <v>0.33168333944157136</v>
      </c>
      <c r="AD75" s="9">
        <v>0.66726677714642058</v>
      </c>
      <c r="AE75" s="9">
        <v>1.0498834120081181E-3</v>
      </c>
      <c r="AF75" s="9">
        <v>1</v>
      </c>
      <c r="AG75" s="2"/>
    </row>
    <row r="76" spans="1:33" x14ac:dyDescent="0.15">
      <c r="A76" s="7">
        <v>125</v>
      </c>
      <c r="B76" s="8">
        <v>42.73</v>
      </c>
      <c r="C76" s="8">
        <v>6.0000000000000001E-3</v>
      </c>
      <c r="D76" s="8">
        <v>0</v>
      </c>
      <c r="E76" s="8">
        <v>0</v>
      </c>
      <c r="F76" s="8">
        <v>53.048999999999999</v>
      </c>
      <c r="G76" s="8">
        <v>0.23</v>
      </c>
      <c r="H76" s="8">
        <v>1.3</v>
      </c>
      <c r="I76" s="8">
        <v>0.182</v>
      </c>
      <c r="J76" s="8">
        <v>0</v>
      </c>
      <c r="K76" s="8">
        <v>2.5707248416608022</v>
      </c>
      <c r="L76" s="8">
        <v>1E-3</v>
      </c>
      <c r="M76" s="3">
        <v>0.55015339746772873</v>
      </c>
      <c r="N76" s="3">
        <v>-1.5381052631578946</v>
      </c>
      <c r="O76" s="3">
        <v>-2.2566995768688293E-4</v>
      </c>
      <c r="P76" s="3">
        <v>99.08054730601296</v>
      </c>
      <c r="Q76" s="1"/>
      <c r="R76" s="9">
        <v>3.0654302076124376</v>
      </c>
      <c r="S76" s="9">
        <v>5.0843733250636883E-4</v>
      </c>
      <c r="T76" s="9">
        <v>3.0659386449449437</v>
      </c>
      <c r="U76" s="9">
        <v>0</v>
      </c>
      <c r="V76" s="9">
        <v>0</v>
      </c>
      <c r="W76" s="9">
        <v>4.8165549475303076</v>
      </c>
      <c r="X76" s="9">
        <v>1.1301444324177162E-2</v>
      </c>
      <c r="Y76" s="9">
        <v>9.3307224827256521E-2</v>
      </c>
      <c r="Z76" s="9">
        <v>1.2897738373315065E-2</v>
      </c>
      <c r="AA76" s="9">
        <v>0</v>
      </c>
      <c r="AB76" s="9">
        <v>4.9469590934283714</v>
      </c>
      <c r="AC76" s="9">
        <v>0.31097105391275226</v>
      </c>
      <c r="AD76" s="9">
        <v>0.68891177231278522</v>
      </c>
      <c r="AE76" s="9">
        <v>1.1717377446247077E-4</v>
      </c>
      <c r="AF76" s="9">
        <v>1</v>
      </c>
      <c r="AG76" s="2"/>
    </row>
    <row r="77" spans="1:33" x14ac:dyDescent="0.15">
      <c r="A77" s="7">
        <v>150</v>
      </c>
      <c r="B77" s="8">
        <v>42.515999999999998</v>
      </c>
      <c r="C77" s="8">
        <v>0</v>
      </c>
      <c r="D77" s="8">
        <v>0.153</v>
      </c>
      <c r="E77" s="8">
        <v>0</v>
      </c>
      <c r="F77" s="8">
        <v>53.231999999999999</v>
      </c>
      <c r="G77" s="8">
        <v>3.4000000000000002E-2</v>
      </c>
      <c r="H77" s="8">
        <v>1.228</v>
      </c>
      <c r="I77" s="8">
        <v>0.12</v>
      </c>
      <c r="J77" s="8">
        <v>0</v>
      </c>
      <c r="K77" s="8">
        <v>2.5165376495425757</v>
      </c>
      <c r="L77" s="8">
        <v>7.0000000000000001E-3</v>
      </c>
      <c r="M77" s="3">
        <v>0.57157220995369051</v>
      </c>
      <c r="N77" s="3">
        <v>-1.5056842105263157</v>
      </c>
      <c r="O77" s="3">
        <v>-1.5796897038081804E-3</v>
      </c>
      <c r="P77" s="3">
        <v>98.870845959266148</v>
      </c>
      <c r="Q77" s="1"/>
      <c r="R77" s="9">
        <v>3.0553067029234948</v>
      </c>
      <c r="S77" s="9">
        <v>0</v>
      </c>
      <c r="T77" s="9">
        <v>3.0553067029234948</v>
      </c>
      <c r="U77" s="9">
        <v>4.7548185754354181E-3</v>
      </c>
      <c r="V77" s="9">
        <v>0</v>
      </c>
      <c r="W77" s="9">
        <v>4.8414558467602049</v>
      </c>
      <c r="X77" s="9">
        <v>1.6735122873589769E-3</v>
      </c>
      <c r="Y77" s="9">
        <v>8.8290537699255267E-2</v>
      </c>
      <c r="Z77" s="9">
        <v>8.5185817542504771E-3</v>
      </c>
      <c r="AA77" s="9">
        <v>0</v>
      </c>
      <c r="AB77" s="9">
        <v>4.9484570602553202</v>
      </c>
      <c r="AC77" s="9">
        <v>0.32363176804159854</v>
      </c>
      <c r="AD77" s="9">
        <v>0.67554660943838929</v>
      </c>
      <c r="AE77" s="9">
        <v>8.2162252001219535E-4</v>
      </c>
      <c r="AF77" s="9">
        <v>1</v>
      </c>
      <c r="AG77" s="2"/>
    </row>
    <row r="78" spans="1:33" x14ac:dyDescent="0.15">
      <c r="A78" s="7">
        <v>175</v>
      </c>
      <c r="B78" s="8">
        <v>42.741999999999997</v>
      </c>
      <c r="C78" s="8">
        <v>0</v>
      </c>
      <c r="D78" s="8">
        <v>0.32500000000000001</v>
      </c>
      <c r="E78" s="8">
        <v>0.01</v>
      </c>
      <c r="F78" s="8">
        <v>53.573999999999998</v>
      </c>
      <c r="G78" s="8">
        <v>1.4E-2</v>
      </c>
      <c r="H78" s="8">
        <v>1.3480000000000001</v>
      </c>
      <c r="I78" s="8">
        <v>0.20200000000000001</v>
      </c>
      <c r="J78" s="8">
        <v>0</v>
      </c>
      <c r="K78" s="8">
        <v>2.5524278676988033</v>
      </c>
      <c r="L78" s="8">
        <v>6.0000000000000001E-3</v>
      </c>
      <c r="M78" s="3">
        <v>0.56964805473683344</v>
      </c>
      <c r="N78" s="3">
        <v>-1.5271578947368418</v>
      </c>
      <c r="O78" s="3">
        <v>-1.3540197461212975E-3</v>
      </c>
      <c r="P78" s="3">
        <v>99.814564007952654</v>
      </c>
      <c r="Q78" s="1"/>
      <c r="R78" s="9">
        <v>3.0458781382335123</v>
      </c>
      <c r="S78" s="9">
        <v>0</v>
      </c>
      <c r="T78" s="9">
        <v>3.0458781382335123</v>
      </c>
      <c r="U78" s="9">
        <v>1.0015696368124416E-2</v>
      </c>
      <c r="V78" s="9">
        <v>1.2548559393968631E-3</v>
      </c>
      <c r="W78" s="9">
        <v>4.8318398877057485</v>
      </c>
      <c r="X78" s="9">
        <v>6.8333441434092178E-4</v>
      </c>
      <c r="Y78" s="9">
        <v>9.6108313521102703E-2</v>
      </c>
      <c r="Z78" s="9">
        <v>1.4219773817773809E-2</v>
      </c>
      <c r="AA78" s="9">
        <v>0</v>
      </c>
      <c r="AB78" s="9">
        <v>4.9583259392161372</v>
      </c>
      <c r="AC78" s="9">
        <v>0.31984674013424663</v>
      </c>
      <c r="AD78" s="9">
        <v>0.67945489752154242</v>
      </c>
      <c r="AE78" s="9">
        <v>6.9836234421097321E-4</v>
      </c>
      <c r="AF78" s="9">
        <v>1</v>
      </c>
      <c r="AG78" s="2"/>
    </row>
    <row r="79" spans="1:33" x14ac:dyDescent="0.15">
      <c r="A79" s="7">
        <v>200</v>
      </c>
      <c r="B79" s="8">
        <v>42.281999999999996</v>
      </c>
      <c r="C79" s="8">
        <v>1E-3</v>
      </c>
      <c r="D79" s="8">
        <v>1.9E-2</v>
      </c>
      <c r="E79" s="8">
        <v>0</v>
      </c>
      <c r="F79" s="8">
        <v>53.689</v>
      </c>
      <c r="G79" s="8">
        <v>4.2000000000000003E-2</v>
      </c>
      <c r="H79" s="8">
        <v>1.359</v>
      </c>
      <c r="I79" s="8">
        <v>0.19800000000000001</v>
      </c>
      <c r="J79" s="8">
        <v>0</v>
      </c>
      <c r="K79" s="8">
        <v>2.5277973258268824</v>
      </c>
      <c r="L79" s="8">
        <v>8.9999999999999993E-3</v>
      </c>
      <c r="M79" s="3">
        <v>0.57377096853238252</v>
      </c>
      <c r="N79" s="3">
        <v>-1.5124210526315789</v>
      </c>
      <c r="O79" s="3">
        <v>-2.0310296191819459E-3</v>
      </c>
      <c r="P79" s="3">
        <v>99.186116212108487</v>
      </c>
      <c r="Q79" s="1"/>
      <c r="R79" s="9">
        <v>3.0248720067767283</v>
      </c>
      <c r="S79" s="9">
        <v>8.4504361017467077E-5</v>
      </c>
      <c r="T79" s="9">
        <v>3.0249565111377459</v>
      </c>
      <c r="U79" s="9">
        <v>5.8782112185261522E-4</v>
      </c>
      <c r="V79" s="9">
        <v>0</v>
      </c>
      <c r="W79" s="9">
        <v>4.8611337828795023</v>
      </c>
      <c r="X79" s="9">
        <v>2.0580140968258407E-3</v>
      </c>
      <c r="Y79" s="9">
        <v>9.7271209962989394E-2</v>
      </c>
      <c r="Z79" s="9">
        <v>1.3992660801083924E-2</v>
      </c>
      <c r="AA79" s="9">
        <v>0</v>
      </c>
      <c r="AB79" s="9">
        <v>4.9884483285414856</v>
      </c>
      <c r="AC79" s="9">
        <v>0.32342059921782096</v>
      </c>
      <c r="AD79" s="9">
        <v>0.67552776375138146</v>
      </c>
      <c r="AE79" s="9">
        <v>1.0516370307975377E-3</v>
      </c>
      <c r="AF79" s="9">
        <v>1</v>
      </c>
      <c r="AG79" s="2"/>
    </row>
    <row r="80" spans="1:33" x14ac:dyDescent="0.15">
      <c r="A80" s="7">
        <v>225</v>
      </c>
      <c r="B80" s="8">
        <v>42.981000000000002</v>
      </c>
      <c r="C80" s="8">
        <v>5.0000000000000001E-3</v>
      </c>
      <c r="D80" s="8">
        <v>7.5999999999999998E-2</v>
      </c>
      <c r="E80" s="8">
        <v>0</v>
      </c>
      <c r="F80" s="8">
        <v>54.57</v>
      </c>
      <c r="G80" s="8">
        <v>8.0000000000000002E-3</v>
      </c>
      <c r="H80" s="8">
        <v>1.4610000000000001</v>
      </c>
      <c r="I80" s="8">
        <v>8.3000000000000004E-2</v>
      </c>
      <c r="J80" s="8">
        <v>0</v>
      </c>
      <c r="K80" s="8">
        <v>2.4461646727656579</v>
      </c>
      <c r="L80" s="8">
        <v>1.2E-2</v>
      </c>
      <c r="M80" s="3">
        <v>0.64054328019144235</v>
      </c>
      <c r="N80" s="3">
        <v>-1.4635789473684209</v>
      </c>
      <c r="O80" s="3">
        <v>-2.708039492242595E-3</v>
      </c>
      <c r="P80" s="3">
        <v>100.81642096609643</v>
      </c>
      <c r="Q80" s="1"/>
      <c r="R80" s="9">
        <v>3.0259403095176927</v>
      </c>
      <c r="S80" s="9">
        <v>4.1579712942349279E-4</v>
      </c>
      <c r="T80" s="9">
        <v>3.0263561066471163</v>
      </c>
      <c r="U80" s="9">
        <v>2.3138624529003334E-3</v>
      </c>
      <c r="V80" s="9">
        <v>0</v>
      </c>
      <c r="W80" s="9">
        <v>4.8622644142518299</v>
      </c>
      <c r="X80" s="9">
        <v>3.8576373865774127E-4</v>
      </c>
      <c r="Y80" s="9">
        <v>0.10290759710972373</v>
      </c>
      <c r="Z80" s="9">
        <v>5.7722557997724536E-3</v>
      </c>
      <c r="AA80" s="9">
        <v>0</v>
      </c>
      <c r="AB80" s="9">
        <v>4.9771022866997567</v>
      </c>
      <c r="AC80" s="9">
        <v>0.3553120586552404</v>
      </c>
      <c r="AD80" s="9">
        <v>0.64330807517505761</v>
      </c>
      <c r="AE80" s="9">
        <v>1.3798661697019502E-3</v>
      </c>
      <c r="AF80" s="9">
        <v>1</v>
      </c>
      <c r="AG80" s="2"/>
    </row>
    <row r="81" spans="1:33" x14ac:dyDescent="0.15">
      <c r="A81" s="7">
        <v>250</v>
      </c>
      <c r="B81" s="8">
        <v>42.762999999999998</v>
      </c>
      <c r="C81" s="8">
        <v>0</v>
      </c>
      <c r="D81" s="8">
        <v>0</v>
      </c>
      <c r="E81" s="8">
        <v>2E-3</v>
      </c>
      <c r="F81" s="8">
        <v>54.604999999999997</v>
      </c>
      <c r="G81" s="8">
        <v>0</v>
      </c>
      <c r="H81" s="8">
        <v>1.292</v>
      </c>
      <c r="I81" s="8">
        <v>0.126</v>
      </c>
      <c r="J81" s="8">
        <v>0</v>
      </c>
      <c r="K81" s="8">
        <v>2.4827586206896552</v>
      </c>
      <c r="L81" s="8">
        <v>5.0000000000000001E-3</v>
      </c>
      <c r="M81" s="3">
        <v>0.61923459319889074</v>
      </c>
      <c r="N81" s="3">
        <v>-1.4854736842105263</v>
      </c>
      <c r="O81" s="3">
        <v>-1.1283497884344146E-3</v>
      </c>
      <c r="P81" s="3">
        <v>100.40839117988959</v>
      </c>
      <c r="Q81" s="1"/>
      <c r="R81" s="9">
        <v>3.0196553926863214</v>
      </c>
      <c r="S81" s="9">
        <v>0</v>
      </c>
      <c r="T81" s="9">
        <v>3.0196553926863214</v>
      </c>
      <c r="U81" s="9">
        <v>0</v>
      </c>
      <c r="V81" s="9">
        <v>2.4868832704718296E-4</v>
      </c>
      <c r="W81" s="9">
        <v>4.8800290502128618</v>
      </c>
      <c r="X81" s="9">
        <v>0</v>
      </c>
      <c r="Y81" s="9">
        <v>9.127778915468783E-2</v>
      </c>
      <c r="Z81" s="9">
        <v>8.7890796190811284E-3</v>
      </c>
      <c r="AA81" s="9">
        <v>0</v>
      </c>
      <c r="AB81" s="9">
        <v>4.9891336869327594</v>
      </c>
      <c r="AC81" s="9">
        <v>0.34452604178402202</v>
      </c>
      <c r="AD81" s="9">
        <v>0.65489728324476559</v>
      </c>
      <c r="AE81" s="9">
        <v>5.7667497121240347E-4</v>
      </c>
      <c r="AF81" s="9">
        <v>1</v>
      </c>
      <c r="AG81" s="2"/>
    </row>
    <row r="82" spans="1:33" x14ac:dyDescent="0.15">
      <c r="A82" s="7">
        <v>275</v>
      </c>
      <c r="B82" s="8">
        <v>43.177999999999997</v>
      </c>
      <c r="C82" s="8">
        <v>0</v>
      </c>
      <c r="D82" s="8">
        <v>0</v>
      </c>
      <c r="E82" s="8">
        <v>5.0000000000000001E-3</v>
      </c>
      <c r="F82" s="8">
        <v>54.276000000000003</v>
      </c>
      <c r="G82" s="8">
        <v>0</v>
      </c>
      <c r="H82" s="8">
        <v>1.3879999999999999</v>
      </c>
      <c r="I82" s="8">
        <v>0.108</v>
      </c>
      <c r="J82" s="8">
        <v>0.02</v>
      </c>
      <c r="K82" s="8">
        <v>2.542575650950035</v>
      </c>
      <c r="L82" s="8">
        <v>0.01</v>
      </c>
      <c r="M82" s="3">
        <v>0.59186888003890725</v>
      </c>
      <c r="N82" s="3">
        <v>-1.5212631578947367</v>
      </c>
      <c r="O82" s="3">
        <v>-2.2566995768688292E-3</v>
      </c>
      <c r="P82" s="3">
        <v>100.59592467351735</v>
      </c>
      <c r="Q82" s="1"/>
      <c r="R82" s="9">
        <v>3.0455201070496098</v>
      </c>
      <c r="S82" s="9">
        <v>0</v>
      </c>
      <c r="T82" s="9">
        <v>3.0455201070496098</v>
      </c>
      <c r="U82" s="9">
        <v>0</v>
      </c>
      <c r="V82" s="9">
        <v>6.2101936135190239E-4</v>
      </c>
      <c r="W82" s="9">
        <v>4.8451537221505427</v>
      </c>
      <c r="X82" s="9">
        <v>0</v>
      </c>
      <c r="Y82" s="9">
        <v>9.7949403541060714E-2</v>
      </c>
      <c r="Z82" s="9">
        <v>7.5249971515581413E-3</v>
      </c>
      <c r="AA82" s="9">
        <v>3.2307507458768088E-3</v>
      </c>
      <c r="AB82" s="9">
        <v>4.9587741393560716</v>
      </c>
      <c r="AC82" s="9">
        <v>0.32892893673699131</v>
      </c>
      <c r="AD82" s="9">
        <v>0.66991901458719927</v>
      </c>
      <c r="AE82" s="9">
        <v>1.1520486758094025E-3</v>
      </c>
      <c r="AF82" s="9">
        <v>1</v>
      </c>
      <c r="AG82" s="2"/>
    </row>
    <row r="83" spans="1:33" x14ac:dyDescent="0.15">
      <c r="A83" s="7">
        <v>300</v>
      </c>
      <c r="B83" s="8">
        <v>42.363</v>
      </c>
      <c r="C83" s="8">
        <v>2E-3</v>
      </c>
      <c r="D83" s="8">
        <v>9.6000000000000002E-2</v>
      </c>
      <c r="E83" s="8">
        <v>0</v>
      </c>
      <c r="F83" s="8">
        <v>53.478999999999999</v>
      </c>
      <c r="G83" s="8">
        <v>7.1999999999999995E-2</v>
      </c>
      <c r="H83" s="8">
        <v>1.347</v>
      </c>
      <c r="I83" s="8">
        <v>0.193</v>
      </c>
      <c r="J83" s="8">
        <v>0</v>
      </c>
      <c r="K83" s="8">
        <v>2.4489795918367347</v>
      </c>
      <c r="L83" s="8">
        <v>1.6E-2</v>
      </c>
      <c r="M83" s="3">
        <v>0.60736025199642274</v>
      </c>
      <c r="N83" s="3">
        <v>-1.4652631578947368</v>
      </c>
      <c r="O83" s="3">
        <v>-3.6107193229901269E-3</v>
      </c>
      <c r="P83" s="3">
        <v>99.155465966615424</v>
      </c>
      <c r="Q83" s="1"/>
      <c r="R83" s="9">
        <v>3.0346477307650468</v>
      </c>
      <c r="S83" s="9">
        <v>1.6923072442766134E-4</v>
      </c>
      <c r="T83" s="9">
        <v>3.0348169614894744</v>
      </c>
      <c r="U83" s="9">
        <v>2.9739448810925302E-3</v>
      </c>
      <c r="V83" s="9">
        <v>0</v>
      </c>
      <c r="W83" s="9">
        <v>4.8484802624548173</v>
      </c>
      <c r="X83" s="9">
        <v>3.5326584227108205E-3</v>
      </c>
      <c r="Y83" s="9">
        <v>9.653894597480929E-2</v>
      </c>
      <c r="Z83" s="9">
        <v>1.3657226777094496E-2</v>
      </c>
      <c r="AA83" s="9">
        <v>0</v>
      </c>
      <c r="AB83" s="9">
        <v>4.9758663204065261</v>
      </c>
      <c r="AC83" s="9">
        <v>0.34280375428727017</v>
      </c>
      <c r="AD83" s="9">
        <v>0.65532421297538945</v>
      </c>
      <c r="AE83" s="9">
        <v>1.872032737340406E-3</v>
      </c>
      <c r="AF83" s="9">
        <v>1</v>
      </c>
      <c r="AG83" s="2"/>
    </row>
    <row r="84" spans="1:33" x14ac:dyDescent="0.15">
      <c r="A84" s="7">
        <v>325</v>
      </c>
      <c r="B84" s="8">
        <v>42.732999999999997</v>
      </c>
      <c r="C84" s="8">
        <v>6.0000000000000001E-3</v>
      </c>
      <c r="D84" s="8">
        <v>0.153</v>
      </c>
      <c r="E84" s="8">
        <v>0</v>
      </c>
      <c r="F84" s="8">
        <v>52.671999999999997</v>
      </c>
      <c r="G84" s="8">
        <v>0.01</v>
      </c>
      <c r="H84" s="8">
        <v>1.405</v>
      </c>
      <c r="I84" s="8">
        <v>0.155</v>
      </c>
      <c r="J84" s="8">
        <v>0</v>
      </c>
      <c r="K84" s="8">
        <v>2.4250527797325829</v>
      </c>
      <c r="L84" s="8">
        <v>0.01</v>
      </c>
      <c r="M84" s="3">
        <v>0.60973170966139001</v>
      </c>
      <c r="N84" s="3">
        <v>-1.4509473684210525</v>
      </c>
      <c r="O84" s="3">
        <v>-2.2566995768688292E-3</v>
      </c>
      <c r="P84" s="3">
        <v>98.725580421396046</v>
      </c>
      <c r="Q84" s="1"/>
      <c r="R84" s="9">
        <v>3.0789057862245901</v>
      </c>
      <c r="S84" s="9">
        <v>5.1063656338181849E-4</v>
      </c>
      <c r="T84" s="9">
        <v>3.0794164227879719</v>
      </c>
      <c r="U84" s="9">
        <v>4.7672129612854391E-3</v>
      </c>
      <c r="V84" s="9">
        <v>0</v>
      </c>
      <c r="W84" s="9">
        <v>4.8030112480937959</v>
      </c>
      <c r="X84" s="9">
        <v>4.9349253880390156E-4</v>
      </c>
      <c r="Y84" s="9">
        <v>0.10127977355999584</v>
      </c>
      <c r="Z84" s="9">
        <v>1.1031850058147987E-2</v>
      </c>
      <c r="AA84" s="9">
        <v>0</v>
      </c>
      <c r="AB84" s="9">
        <v>4.9268482143088921</v>
      </c>
      <c r="AC84" s="9">
        <v>0.34613811541054695</v>
      </c>
      <c r="AD84" s="9">
        <v>0.65268507852733637</v>
      </c>
      <c r="AE84" s="9">
        <v>1.1768060621166693E-3</v>
      </c>
      <c r="AF84" s="9">
        <v>1</v>
      </c>
      <c r="AG84" s="2"/>
    </row>
    <row r="85" spans="1:33" x14ac:dyDescent="0.15">
      <c r="A85" s="7">
        <v>350</v>
      </c>
      <c r="B85" s="8">
        <v>42.570999999999998</v>
      </c>
      <c r="C85" s="8">
        <v>3.0000000000000001E-3</v>
      </c>
      <c r="D85" s="8">
        <v>9.6000000000000002E-2</v>
      </c>
      <c r="E85" s="8">
        <v>0</v>
      </c>
      <c r="F85" s="8">
        <v>52.7</v>
      </c>
      <c r="G85" s="8">
        <v>0.04</v>
      </c>
      <c r="H85" s="8">
        <v>1.389</v>
      </c>
      <c r="I85" s="8">
        <v>0.14599999999999999</v>
      </c>
      <c r="J85" s="8">
        <v>5.0000000000000001E-3</v>
      </c>
      <c r="K85" s="8">
        <v>2.4933145672061929</v>
      </c>
      <c r="L85" s="8">
        <v>0.01</v>
      </c>
      <c r="M85" s="3">
        <v>0.57502613853568207</v>
      </c>
      <c r="N85" s="3">
        <v>-1.4917894736842106</v>
      </c>
      <c r="O85" s="3">
        <v>-2.2566995768688292E-3</v>
      </c>
      <c r="P85" s="3">
        <v>98.5342945324808</v>
      </c>
      <c r="Q85" s="1"/>
      <c r="R85" s="9">
        <v>3.0713180170823398</v>
      </c>
      <c r="S85" s="9">
        <v>2.5565826155250234E-4</v>
      </c>
      <c r="T85" s="9">
        <v>3.0715736753438923</v>
      </c>
      <c r="U85" s="9">
        <v>2.9951754951687472E-3</v>
      </c>
      <c r="V85" s="9">
        <v>0</v>
      </c>
      <c r="W85" s="9">
        <v>4.8119635419281694</v>
      </c>
      <c r="X85" s="9">
        <v>1.9765986787028964E-3</v>
      </c>
      <c r="Y85" s="9">
        <v>0.10025973714809602</v>
      </c>
      <c r="Z85" s="9">
        <v>1.0405127985774545E-2</v>
      </c>
      <c r="AA85" s="9">
        <v>8.2614342019471864E-4</v>
      </c>
      <c r="AB85" s="9">
        <v>4.9350101337265171</v>
      </c>
      <c r="AC85" s="9">
        <v>0.32687081684501351</v>
      </c>
      <c r="AD85" s="9">
        <v>0.67195081006696211</v>
      </c>
      <c r="AE85" s="9">
        <v>1.1783730880243744E-3</v>
      </c>
      <c r="AF85" s="9">
        <v>1</v>
      </c>
      <c r="AG85" s="2"/>
    </row>
    <row r="86" spans="1:33" x14ac:dyDescent="0.15">
      <c r="A86" s="7">
        <v>375</v>
      </c>
      <c r="B86" s="8">
        <v>42.070999999999998</v>
      </c>
      <c r="C86" s="8">
        <v>0</v>
      </c>
      <c r="D86" s="8">
        <v>5.8000000000000003E-2</v>
      </c>
      <c r="E86" s="8">
        <v>0</v>
      </c>
      <c r="F86" s="8">
        <v>52.436</v>
      </c>
      <c r="G86" s="8">
        <v>0.02</v>
      </c>
      <c r="H86" s="8">
        <v>1.456</v>
      </c>
      <c r="I86" s="8">
        <v>0.189</v>
      </c>
      <c r="J86" s="8">
        <v>8.0000000000000002E-3</v>
      </c>
      <c r="K86" s="8">
        <v>2.4855735397607317</v>
      </c>
      <c r="L86" s="8">
        <v>1.0999999999999999E-2</v>
      </c>
      <c r="M86" s="3">
        <v>0.56656786030323214</v>
      </c>
      <c r="N86" s="3">
        <v>-1.487157894736842</v>
      </c>
      <c r="O86" s="3">
        <v>-2.4823695345557121E-3</v>
      </c>
      <c r="P86" s="3">
        <v>97.811501135792554</v>
      </c>
      <c r="Q86" s="1"/>
      <c r="R86" s="9">
        <v>3.055953627508714</v>
      </c>
      <c r="S86" s="9">
        <v>0</v>
      </c>
      <c r="T86" s="9">
        <v>3.055953627508714</v>
      </c>
      <c r="U86" s="9">
        <v>1.8219314123774676E-3</v>
      </c>
      <c r="V86" s="9">
        <v>0</v>
      </c>
      <c r="W86" s="9">
        <v>4.8205240845787491</v>
      </c>
      <c r="X86" s="9">
        <v>9.9504218766472948E-4</v>
      </c>
      <c r="Y86" s="9">
        <v>0.10581291534120064</v>
      </c>
      <c r="Z86" s="9">
        <v>1.3561551081916255E-2</v>
      </c>
      <c r="AA86" s="9">
        <v>1.3308478893770417E-3</v>
      </c>
      <c r="AB86" s="9">
        <v>4.9544551442714466</v>
      </c>
      <c r="AC86" s="9">
        <v>0.32426008013314733</v>
      </c>
      <c r="AD86" s="9">
        <v>0.67443486584366708</v>
      </c>
      <c r="AE86" s="9">
        <v>1.30505402318564E-3</v>
      </c>
      <c r="AF86" s="9">
        <v>1</v>
      </c>
      <c r="AG86" s="2"/>
    </row>
    <row r="87" spans="1:33" x14ac:dyDescent="0.15">
      <c r="A87" s="7">
        <v>400</v>
      </c>
      <c r="B87" s="8">
        <v>42.354999999999997</v>
      </c>
      <c r="C87" s="8">
        <v>0</v>
      </c>
      <c r="D87" s="8">
        <v>0</v>
      </c>
      <c r="E87" s="8">
        <v>0</v>
      </c>
      <c r="F87" s="8">
        <v>53.542999999999999</v>
      </c>
      <c r="G87" s="8">
        <v>3.9E-2</v>
      </c>
      <c r="H87" s="8">
        <v>1.3759999999999999</v>
      </c>
      <c r="I87" s="8">
        <v>0.23899999999999999</v>
      </c>
      <c r="J87" s="8">
        <v>0</v>
      </c>
      <c r="K87" s="8">
        <v>2.4384236453201971</v>
      </c>
      <c r="L87" s="8">
        <v>1.0999999999999999E-2</v>
      </c>
      <c r="M87" s="3">
        <v>0.61468594984536351</v>
      </c>
      <c r="N87" s="3">
        <v>-1.4589473684210525</v>
      </c>
      <c r="O87" s="3">
        <v>-2.4823695345557121E-3</v>
      </c>
      <c r="P87" s="3">
        <v>99.154679857209956</v>
      </c>
      <c r="Q87" s="1"/>
      <c r="R87" s="9">
        <v>3.0318763741634043</v>
      </c>
      <c r="S87" s="9">
        <v>0</v>
      </c>
      <c r="T87" s="9">
        <v>3.0318763741634043</v>
      </c>
      <c r="U87" s="9">
        <v>0</v>
      </c>
      <c r="V87" s="9">
        <v>0</v>
      </c>
      <c r="W87" s="9">
        <v>4.8507655124200451</v>
      </c>
      <c r="X87" s="9">
        <v>1.91213690513797E-3</v>
      </c>
      <c r="Y87" s="9">
        <v>9.854591291421648E-2</v>
      </c>
      <c r="Z87" s="9">
        <v>1.6900063597195581E-2</v>
      </c>
      <c r="AA87" s="9">
        <v>0</v>
      </c>
      <c r="AB87" s="9">
        <v>4.9850236894337909</v>
      </c>
      <c r="AC87" s="9">
        <v>0.34668712655109346</v>
      </c>
      <c r="AD87" s="9">
        <v>0.65202678342982667</v>
      </c>
      <c r="AE87" s="9">
        <v>1.2860900190798605E-3</v>
      </c>
      <c r="AF87" s="9">
        <v>1</v>
      </c>
      <c r="AG87" s="2"/>
    </row>
    <row r="88" spans="1:33" x14ac:dyDescent="0.15">
      <c r="A88" s="7">
        <v>425</v>
      </c>
      <c r="B88" s="8">
        <v>42.220999999999997</v>
      </c>
      <c r="C88" s="8">
        <v>1E-3</v>
      </c>
      <c r="D88" s="8">
        <v>0</v>
      </c>
      <c r="E88" s="8">
        <v>0.01</v>
      </c>
      <c r="F88" s="8">
        <v>53.875999999999998</v>
      </c>
      <c r="G88" s="8">
        <v>0</v>
      </c>
      <c r="H88" s="8">
        <v>1.492</v>
      </c>
      <c r="I88" s="8">
        <v>0.18</v>
      </c>
      <c r="J88" s="8">
        <v>0</v>
      </c>
      <c r="K88" s="8">
        <v>2.422941590429275</v>
      </c>
      <c r="L88" s="8">
        <v>1.2E-2</v>
      </c>
      <c r="M88" s="3">
        <v>0.62716992389990189</v>
      </c>
      <c r="N88" s="3">
        <v>-1.4496842105263157</v>
      </c>
      <c r="O88" s="3">
        <v>-2.708039492242595E-3</v>
      </c>
      <c r="P88" s="3">
        <v>99.389719264310614</v>
      </c>
      <c r="Q88" s="1"/>
      <c r="R88" s="9">
        <v>3.0131901739024829</v>
      </c>
      <c r="S88" s="9">
        <v>8.4299629994819415E-5</v>
      </c>
      <c r="T88" s="9">
        <v>3.0132744735324777</v>
      </c>
      <c r="U88" s="9">
        <v>0</v>
      </c>
      <c r="V88" s="9">
        <v>1.256707520394232E-3</v>
      </c>
      <c r="W88" s="9">
        <v>4.8662469998755933</v>
      </c>
      <c r="X88" s="9">
        <v>0</v>
      </c>
      <c r="Y88" s="9">
        <v>0.10653203688997075</v>
      </c>
      <c r="Z88" s="9">
        <v>1.2689782181564992E-2</v>
      </c>
      <c r="AA88" s="9">
        <v>0</v>
      </c>
      <c r="AB88" s="9">
        <v>4.9994153086490876</v>
      </c>
      <c r="AC88" s="9">
        <v>0.35266379528362712</v>
      </c>
      <c r="AD88" s="9">
        <v>0.64593741911497249</v>
      </c>
      <c r="AE88" s="9">
        <v>1.3987856014004362E-3</v>
      </c>
      <c r="AF88" s="9">
        <v>1</v>
      </c>
      <c r="AG88" s="2"/>
    </row>
    <row r="89" spans="1:33" x14ac:dyDescent="0.15">
      <c r="A89" s="7">
        <v>450</v>
      </c>
      <c r="B89" s="8">
        <v>42.31</v>
      </c>
      <c r="C89" s="8">
        <v>0</v>
      </c>
      <c r="D89" s="8">
        <v>3.7999999999999999E-2</v>
      </c>
      <c r="E89" s="8">
        <v>8.0000000000000002E-3</v>
      </c>
      <c r="F89" s="8">
        <v>53.625</v>
      </c>
      <c r="G89" s="8">
        <v>2.8000000000000001E-2</v>
      </c>
      <c r="H89" s="8">
        <v>1.526</v>
      </c>
      <c r="I89" s="8">
        <v>0.21199999999999999</v>
      </c>
      <c r="J89" s="8">
        <v>0</v>
      </c>
      <c r="K89" s="8">
        <v>2.4644616467276563</v>
      </c>
      <c r="L89" s="8">
        <v>5.0000000000000001E-3</v>
      </c>
      <c r="M89" s="3">
        <v>0.6068400090340087</v>
      </c>
      <c r="N89" s="3">
        <v>-1.4745263157894735</v>
      </c>
      <c r="O89" s="3">
        <v>-1.1283497884344146E-3</v>
      </c>
      <c r="P89" s="3">
        <v>99.347646990183748</v>
      </c>
      <c r="Q89" s="1"/>
      <c r="R89" s="9">
        <v>3.0231053126034264</v>
      </c>
      <c r="S89" s="9">
        <v>0</v>
      </c>
      <c r="T89" s="9">
        <v>3.0231053126034264</v>
      </c>
      <c r="U89" s="9">
        <v>1.1741780384139186E-3</v>
      </c>
      <c r="V89" s="9">
        <v>1.0065524839764346E-3</v>
      </c>
      <c r="W89" s="9">
        <v>4.8492919769684786</v>
      </c>
      <c r="X89" s="9">
        <v>1.3703006268433265E-3</v>
      </c>
      <c r="Y89" s="9">
        <v>0.10908829782506198</v>
      </c>
      <c r="Z89" s="9">
        <v>1.4963381453799567E-2</v>
      </c>
      <c r="AA89" s="9">
        <v>0</v>
      </c>
      <c r="AB89" s="9">
        <v>4.99068389081196</v>
      </c>
      <c r="AC89" s="9">
        <v>0.3416347848343273</v>
      </c>
      <c r="AD89" s="9">
        <v>0.65778170001679848</v>
      </c>
      <c r="AE89" s="9">
        <v>5.8351514887423309E-4</v>
      </c>
      <c r="AF89" s="9">
        <v>1</v>
      </c>
      <c r="AG89" s="2"/>
    </row>
    <row r="90" spans="1:33" x14ac:dyDescent="0.15">
      <c r="A90" s="7">
        <v>475</v>
      </c>
      <c r="B90" s="8">
        <v>42.451999999999998</v>
      </c>
      <c r="C90" s="8">
        <v>0</v>
      </c>
      <c r="D90" s="8">
        <v>0</v>
      </c>
      <c r="E90" s="8">
        <v>0</v>
      </c>
      <c r="F90" s="8">
        <v>53.427999999999997</v>
      </c>
      <c r="G90" s="8">
        <v>0</v>
      </c>
      <c r="H90" s="8">
        <v>1.538</v>
      </c>
      <c r="I90" s="8">
        <v>0.16700000000000001</v>
      </c>
      <c r="J90" s="8">
        <v>4.2999999999999997E-2</v>
      </c>
      <c r="K90" s="8">
        <v>2.4792399718508094</v>
      </c>
      <c r="L90" s="8">
        <v>1.0999999999999999E-2</v>
      </c>
      <c r="M90" s="3">
        <v>0.59714622600944178</v>
      </c>
      <c r="N90" s="3">
        <v>-1.4833684210526314</v>
      </c>
      <c r="O90" s="3">
        <v>-2.4823695345557121E-3</v>
      </c>
      <c r="P90" s="3">
        <v>99.229535407273062</v>
      </c>
      <c r="Q90" s="1"/>
      <c r="R90" s="9">
        <v>3.0357184906952375</v>
      </c>
      <c r="S90" s="9">
        <v>0</v>
      </c>
      <c r="T90" s="9">
        <v>3.0357184906952375</v>
      </c>
      <c r="U90" s="9">
        <v>0</v>
      </c>
      <c r="V90" s="9">
        <v>0</v>
      </c>
      <c r="W90" s="9">
        <v>4.8354070039001611</v>
      </c>
      <c r="X90" s="9">
        <v>0</v>
      </c>
      <c r="Y90" s="9">
        <v>0.11003555956427566</v>
      </c>
      <c r="Z90" s="9">
        <v>1.1796779090353921E-2</v>
      </c>
      <c r="AA90" s="9">
        <v>7.0421667499712924E-3</v>
      </c>
      <c r="AB90" s="9">
        <v>4.9690361216451437</v>
      </c>
      <c r="AC90" s="9">
        <v>0.33645087227101078</v>
      </c>
      <c r="AD90" s="9">
        <v>0.66226435027876329</v>
      </c>
      <c r="AE90" s="9">
        <v>1.2847774502259372E-3</v>
      </c>
      <c r="AF90" s="9">
        <v>1</v>
      </c>
      <c r="AG90" s="2"/>
    </row>
    <row r="91" spans="1:33" x14ac:dyDescent="0.15">
      <c r="A91" s="7">
        <v>500</v>
      </c>
      <c r="B91" s="8">
        <v>42.191000000000003</v>
      </c>
      <c r="C91" s="8">
        <v>0</v>
      </c>
      <c r="D91" s="8">
        <v>0</v>
      </c>
      <c r="E91" s="8">
        <v>1.2999999999999999E-2</v>
      </c>
      <c r="F91" s="8">
        <v>53.063000000000002</v>
      </c>
      <c r="G91" s="8">
        <v>1.2E-2</v>
      </c>
      <c r="H91" s="8">
        <v>1.5609999999999999</v>
      </c>
      <c r="I91" s="8">
        <v>0.215</v>
      </c>
      <c r="J91" s="8">
        <v>0</v>
      </c>
      <c r="K91" s="8">
        <v>2.4257565095003519</v>
      </c>
      <c r="L91" s="8">
        <v>1.4999999999999999E-2</v>
      </c>
      <c r="M91" s="3">
        <v>0.61025281603729875</v>
      </c>
      <c r="N91" s="3">
        <v>-1.4513684210526314</v>
      </c>
      <c r="O91" s="3">
        <v>-3.3850493653032436E-3</v>
      </c>
      <c r="P91" s="3">
        <v>98.651255855119715</v>
      </c>
      <c r="Q91" s="1"/>
      <c r="R91" s="9">
        <v>3.0365945845817843</v>
      </c>
      <c r="S91" s="9">
        <v>0</v>
      </c>
      <c r="T91" s="9">
        <v>3.0365945845817843</v>
      </c>
      <c r="U91" s="9">
        <v>0</v>
      </c>
      <c r="V91" s="9">
        <v>1.6475800828218375E-3</v>
      </c>
      <c r="W91" s="9">
        <v>4.8334760559731214</v>
      </c>
      <c r="X91" s="9">
        <v>5.9155593248800132E-4</v>
      </c>
      <c r="Y91" s="9">
        <v>0.11240439117742368</v>
      </c>
      <c r="Z91" s="9">
        <v>1.5285832252360765E-2</v>
      </c>
      <c r="AA91" s="9">
        <v>0</v>
      </c>
      <c r="AB91" s="9">
        <v>4.978691247670576</v>
      </c>
      <c r="AC91" s="9">
        <v>0.34606239780735881</v>
      </c>
      <c r="AD91" s="9">
        <v>0.65217428625396401</v>
      </c>
      <c r="AE91" s="9">
        <v>1.7633159386772055E-3</v>
      </c>
      <c r="AF91" s="9">
        <v>1</v>
      </c>
      <c r="AG91" s="2"/>
    </row>
    <row r="92" spans="1:33" x14ac:dyDescent="0.15">
      <c r="A92" s="7">
        <v>525</v>
      </c>
      <c r="B92" s="8">
        <v>42.636000000000003</v>
      </c>
      <c r="C92" s="8">
        <v>0</v>
      </c>
      <c r="D92" s="8">
        <v>0</v>
      </c>
      <c r="E92" s="8">
        <v>0</v>
      </c>
      <c r="F92" s="8">
        <v>52.613999999999997</v>
      </c>
      <c r="G92" s="8">
        <v>2.5000000000000001E-2</v>
      </c>
      <c r="H92" s="8">
        <v>1.694</v>
      </c>
      <c r="I92" s="8">
        <v>0.184</v>
      </c>
      <c r="J92" s="8">
        <v>2.5000000000000001E-2</v>
      </c>
      <c r="K92" s="8">
        <v>2.373680506685433</v>
      </c>
      <c r="L92" s="8">
        <v>1.2999999999999999E-2</v>
      </c>
      <c r="M92" s="3">
        <v>0.63571291416730125</v>
      </c>
      <c r="N92" s="3">
        <v>-1.4202105263157896</v>
      </c>
      <c r="O92" s="3">
        <v>-2.9337094499294778E-3</v>
      </c>
      <c r="P92" s="3">
        <v>98.77724918508703</v>
      </c>
      <c r="Q92" s="1"/>
      <c r="R92" s="9">
        <v>3.0680027239213796</v>
      </c>
      <c r="S92" s="9">
        <v>0</v>
      </c>
      <c r="T92" s="9">
        <v>3.0680027239213796</v>
      </c>
      <c r="U92" s="9">
        <v>0</v>
      </c>
      <c r="V92" s="9">
        <v>0</v>
      </c>
      <c r="W92" s="9">
        <v>4.7916091472513438</v>
      </c>
      <c r="X92" s="9">
        <v>1.2321593300201039E-3</v>
      </c>
      <c r="Y92" s="9">
        <v>0.12195681496923103</v>
      </c>
      <c r="Z92" s="9">
        <v>1.3079186892325666E-2</v>
      </c>
      <c r="AA92" s="9">
        <v>4.119967635698895E-3</v>
      </c>
      <c r="AB92" s="9">
        <v>4.9409564953352465</v>
      </c>
      <c r="AC92" s="9">
        <v>0.36042752333361394</v>
      </c>
      <c r="AD92" s="9">
        <v>0.63804457811347304</v>
      </c>
      <c r="AE92" s="9">
        <v>1.5278985529130356E-3</v>
      </c>
      <c r="AF92" s="9">
        <v>1</v>
      </c>
      <c r="AG92" s="2"/>
    </row>
    <row r="93" spans="1:33" x14ac:dyDescent="0.15">
      <c r="A93" s="7">
        <v>550</v>
      </c>
      <c r="B93" s="8">
        <v>42.695999999999998</v>
      </c>
      <c r="C93" s="8">
        <v>0</v>
      </c>
      <c r="D93" s="8">
        <v>0</v>
      </c>
      <c r="E93" s="8">
        <v>2.9000000000000001E-2</v>
      </c>
      <c r="F93" s="8">
        <v>52.863999999999997</v>
      </c>
      <c r="G93" s="8">
        <v>8.1000000000000003E-2</v>
      </c>
      <c r="H93" s="8">
        <v>1.6850000000000001</v>
      </c>
      <c r="I93" s="8">
        <v>0.17799999999999999</v>
      </c>
      <c r="J93" s="8">
        <v>0</v>
      </c>
      <c r="K93" s="8">
        <v>2.4489795918367347</v>
      </c>
      <c r="L93" s="8">
        <v>7.0000000000000001E-3</v>
      </c>
      <c r="M93" s="3">
        <v>0.60750222103183282</v>
      </c>
      <c r="N93" s="3">
        <v>-1.4652631578947368</v>
      </c>
      <c r="O93" s="3">
        <v>-1.5796897038081804E-3</v>
      </c>
      <c r="P93" s="3">
        <v>99.129638965270033</v>
      </c>
      <c r="Q93" s="1"/>
      <c r="R93" s="9">
        <v>3.0614804633418409</v>
      </c>
      <c r="S93" s="9">
        <v>0</v>
      </c>
      <c r="T93" s="9">
        <v>3.0614804633418409</v>
      </c>
      <c r="U93" s="9">
        <v>0</v>
      </c>
      <c r="V93" s="9">
        <v>3.6616639746768196E-3</v>
      </c>
      <c r="W93" s="9">
        <v>4.7973908380688748</v>
      </c>
      <c r="X93" s="9">
        <v>3.9781109853340999E-3</v>
      </c>
      <c r="Y93" s="9">
        <v>0.12088087311616327</v>
      </c>
      <c r="Z93" s="9">
        <v>1.2608050513111719E-2</v>
      </c>
      <c r="AA93" s="9">
        <v>0</v>
      </c>
      <c r="AB93" s="9">
        <v>4.951127587171273</v>
      </c>
      <c r="AC93" s="9">
        <v>0.34321779662563556</v>
      </c>
      <c r="AD93" s="9">
        <v>0.65596239146592084</v>
      </c>
      <c r="AE93" s="9">
        <v>8.1981190844356954E-4</v>
      </c>
      <c r="AF93" s="9">
        <v>1</v>
      </c>
      <c r="AG93" s="2"/>
    </row>
    <row r="94" spans="1:33" x14ac:dyDescent="0.15">
      <c r="A94" s="7">
        <v>575</v>
      </c>
      <c r="B94" s="8">
        <v>42.543999999999997</v>
      </c>
      <c r="C94" s="8">
        <v>0</v>
      </c>
      <c r="D94" s="8">
        <v>1.9E-2</v>
      </c>
      <c r="E94" s="8">
        <v>8.0000000000000002E-3</v>
      </c>
      <c r="F94" s="8">
        <v>52.750999999999998</v>
      </c>
      <c r="G94" s="8">
        <v>0</v>
      </c>
      <c r="H94" s="8">
        <v>1.679</v>
      </c>
      <c r="I94" s="8">
        <v>0.19500000000000001</v>
      </c>
      <c r="J94" s="8">
        <v>0</v>
      </c>
      <c r="K94" s="8">
        <v>2.407459535538353</v>
      </c>
      <c r="L94" s="8">
        <v>7.0000000000000001E-3</v>
      </c>
      <c r="M94" s="3">
        <v>0.62134135727855488</v>
      </c>
      <c r="N94" s="3">
        <v>-1.4404210526315788</v>
      </c>
      <c r="O94" s="3">
        <v>-1.5796897038081804E-3</v>
      </c>
      <c r="P94" s="3">
        <v>98.789800150481526</v>
      </c>
      <c r="Q94" s="1"/>
      <c r="R94" s="9">
        <v>3.0606895643899574</v>
      </c>
      <c r="S94" s="9">
        <v>0</v>
      </c>
      <c r="T94" s="9">
        <v>3.0606895643899574</v>
      </c>
      <c r="U94" s="9">
        <v>5.9111866011593778E-4</v>
      </c>
      <c r="V94" s="9">
        <v>1.0134612234244051E-3</v>
      </c>
      <c r="W94" s="9">
        <v>4.8029983482264598</v>
      </c>
      <c r="X94" s="9">
        <v>0</v>
      </c>
      <c r="Y94" s="9">
        <v>0.12084955050078679</v>
      </c>
      <c r="Z94" s="9">
        <v>1.3857956999255331E-2</v>
      </c>
      <c r="AA94" s="9">
        <v>0</v>
      </c>
      <c r="AB94" s="9">
        <v>4.9525772739491822</v>
      </c>
      <c r="AC94" s="9">
        <v>0.352199593896667</v>
      </c>
      <c r="AD94" s="9">
        <v>0.64697787773992377</v>
      </c>
      <c r="AE94" s="9">
        <v>8.2252836340925364E-4</v>
      </c>
      <c r="AF94" s="9">
        <v>1</v>
      </c>
      <c r="AG94" s="2"/>
    </row>
    <row r="95" spans="1:33" x14ac:dyDescent="0.15">
      <c r="A95" s="7">
        <v>600</v>
      </c>
      <c r="B95" s="8">
        <v>42.552999999999997</v>
      </c>
      <c r="C95" s="8">
        <v>0</v>
      </c>
      <c r="D95" s="8">
        <v>0</v>
      </c>
      <c r="E95" s="8">
        <v>3.1E-2</v>
      </c>
      <c r="F95" s="8">
        <v>52.491999999999997</v>
      </c>
      <c r="G95" s="8">
        <v>2E-3</v>
      </c>
      <c r="H95" s="8">
        <v>1.736</v>
      </c>
      <c r="I95" s="8">
        <v>0.222</v>
      </c>
      <c r="J95" s="8">
        <v>0</v>
      </c>
      <c r="K95" s="8">
        <v>2.4595355383532724</v>
      </c>
      <c r="L95" s="8">
        <v>1.2999999999999999E-2</v>
      </c>
      <c r="M95" s="3">
        <v>0.59221244121386774</v>
      </c>
      <c r="N95" s="3">
        <v>-1.4715789473684211</v>
      </c>
      <c r="O95" s="3">
        <v>-2.9337094499294778E-3</v>
      </c>
      <c r="P95" s="3">
        <v>98.626235322748784</v>
      </c>
      <c r="Q95" s="1"/>
      <c r="R95" s="9">
        <v>3.0668926970352564</v>
      </c>
      <c r="S95" s="9">
        <v>0</v>
      </c>
      <c r="T95" s="9">
        <v>3.0668926970352564</v>
      </c>
      <c r="U95" s="9">
        <v>0</v>
      </c>
      <c r="V95" s="9">
        <v>3.9342891810253784E-3</v>
      </c>
      <c r="W95" s="9">
        <v>4.7880898959331901</v>
      </c>
      <c r="X95" s="9">
        <v>9.8729279470284327E-5</v>
      </c>
      <c r="Y95" s="9">
        <v>0.12517900617434921</v>
      </c>
      <c r="Z95" s="9">
        <v>1.5805382396708714E-2</v>
      </c>
      <c r="AA95" s="9">
        <v>0</v>
      </c>
      <c r="AB95" s="9">
        <v>4.9489126853614511</v>
      </c>
      <c r="AC95" s="9">
        <v>0.33629743205644458</v>
      </c>
      <c r="AD95" s="9">
        <v>0.66217224309475586</v>
      </c>
      <c r="AE95" s="9">
        <v>1.5303248487995142E-3</v>
      </c>
      <c r="AF95" s="9">
        <v>1</v>
      </c>
      <c r="AG95" s="2"/>
    </row>
    <row r="96" spans="1:33" x14ac:dyDescent="0.15">
      <c r="A96" s="7">
        <v>625</v>
      </c>
      <c r="B96" s="8">
        <v>42.933</v>
      </c>
      <c r="C96" s="8">
        <v>4.1000000000000002E-2</v>
      </c>
      <c r="D96" s="8">
        <v>0</v>
      </c>
      <c r="E96" s="8">
        <v>0</v>
      </c>
      <c r="F96" s="8">
        <v>52.848999999999997</v>
      </c>
      <c r="G96" s="8">
        <v>0</v>
      </c>
      <c r="H96" s="8">
        <v>1.7010000000000001</v>
      </c>
      <c r="I96" s="8">
        <v>0.157</v>
      </c>
      <c r="J96" s="8">
        <v>3.0000000000000001E-3</v>
      </c>
      <c r="K96" s="8">
        <v>2.3997185080928922</v>
      </c>
      <c r="L96" s="8">
        <v>8.0000000000000002E-3</v>
      </c>
      <c r="M96" s="3">
        <v>0.63322032371890757</v>
      </c>
      <c r="N96" s="3">
        <v>-1.4357894736842105</v>
      </c>
      <c r="O96" s="3">
        <v>-1.8053596614950635E-3</v>
      </c>
      <c r="P96" s="3">
        <v>99.287343998466071</v>
      </c>
      <c r="Q96" s="1"/>
      <c r="R96" s="9">
        <v>3.0740099290295677</v>
      </c>
      <c r="S96" s="9">
        <v>3.4675723193952762E-3</v>
      </c>
      <c r="T96" s="9">
        <v>3.0774775013489628</v>
      </c>
      <c r="U96" s="9">
        <v>0</v>
      </c>
      <c r="V96" s="9">
        <v>0</v>
      </c>
      <c r="W96" s="9">
        <v>4.7890743677970331</v>
      </c>
      <c r="X96" s="9">
        <v>0</v>
      </c>
      <c r="Y96" s="9">
        <v>0.12185173675385551</v>
      </c>
      <c r="Z96" s="9">
        <v>1.1104456755410162E-2</v>
      </c>
      <c r="AA96" s="9">
        <v>4.9193734473844137E-4</v>
      </c>
      <c r="AB96" s="9">
        <v>4.9331350180617086</v>
      </c>
      <c r="AC96" s="9">
        <v>0.35722883005209038</v>
      </c>
      <c r="AD96" s="9">
        <v>0.64183560078987756</v>
      </c>
      <c r="AE96" s="9">
        <v>9.3556915803201795E-4</v>
      </c>
      <c r="AF96" s="9">
        <v>1</v>
      </c>
      <c r="AG96" s="2"/>
    </row>
    <row r="97" spans="1:33" x14ac:dyDescent="0.15">
      <c r="A97" s="7">
        <v>650</v>
      </c>
      <c r="B97" s="8">
        <v>42.838000000000001</v>
      </c>
      <c r="C97" s="8">
        <v>1.6E-2</v>
      </c>
      <c r="D97" s="8">
        <v>0.191</v>
      </c>
      <c r="E97" s="8">
        <v>0</v>
      </c>
      <c r="F97" s="8">
        <v>52.957000000000001</v>
      </c>
      <c r="G97" s="8">
        <v>2.9000000000000001E-2</v>
      </c>
      <c r="H97" s="8">
        <v>1.7130000000000001</v>
      </c>
      <c r="I97" s="8">
        <v>0.21199999999999999</v>
      </c>
      <c r="J97" s="8">
        <v>0</v>
      </c>
      <c r="K97" s="8">
        <v>2.3518648838845881</v>
      </c>
      <c r="L97" s="8">
        <v>1.4E-2</v>
      </c>
      <c r="M97" s="3">
        <v>0.65742583014982769</v>
      </c>
      <c r="N97" s="3">
        <v>-1.4071578947368422</v>
      </c>
      <c r="O97" s="3">
        <v>-3.1593794076163607E-3</v>
      </c>
      <c r="P97" s="3">
        <v>99.568973439889959</v>
      </c>
      <c r="Q97" s="1"/>
      <c r="R97" s="9">
        <v>3.0624364740473475</v>
      </c>
      <c r="S97" s="9">
        <v>1.3510938776563819E-3</v>
      </c>
      <c r="T97" s="9">
        <v>3.063787567925004</v>
      </c>
      <c r="U97" s="9">
        <v>5.9048840591886601E-3</v>
      </c>
      <c r="V97" s="9">
        <v>0</v>
      </c>
      <c r="W97" s="9">
        <v>4.7913958692569611</v>
      </c>
      <c r="X97" s="9">
        <v>1.4199840753304953E-3</v>
      </c>
      <c r="Y97" s="9">
        <v>0.12252046758207803</v>
      </c>
      <c r="Z97" s="9">
        <v>1.4971227101438889E-2</v>
      </c>
      <c r="AA97" s="9">
        <v>0</v>
      </c>
      <c r="AB97" s="9">
        <v>4.9452787751172478</v>
      </c>
      <c r="AC97" s="9">
        <v>0.3703073156378005</v>
      </c>
      <c r="AD97" s="9">
        <v>0.62805798528391188</v>
      </c>
      <c r="AE97" s="9">
        <v>1.6346990782876711E-3</v>
      </c>
      <c r="AF97" s="9">
        <v>1</v>
      </c>
      <c r="AG97" s="2"/>
    </row>
    <row r="98" spans="1:33" x14ac:dyDescent="0.15">
      <c r="A98" s="7">
        <v>675</v>
      </c>
      <c r="B98" s="8">
        <v>43.395000000000003</v>
      </c>
      <c r="C98" s="8">
        <v>0</v>
      </c>
      <c r="D98" s="8">
        <v>0.22900000000000001</v>
      </c>
      <c r="E98" s="8">
        <v>0</v>
      </c>
      <c r="F98" s="8">
        <v>52.344000000000001</v>
      </c>
      <c r="G98" s="8">
        <v>0</v>
      </c>
      <c r="H98" s="8">
        <v>1.64</v>
      </c>
      <c r="I98" s="8">
        <v>0.223</v>
      </c>
      <c r="J98" s="8">
        <v>0</v>
      </c>
      <c r="K98" s="8">
        <v>2.3947923997185079</v>
      </c>
      <c r="L98" s="8">
        <v>1.4999999999999999E-2</v>
      </c>
      <c r="M98" s="3">
        <v>0.63205443213385482</v>
      </c>
      <c r="N98" s="3">
        <v>-1.4328421052631579</v>
      </c>
      <c r="O98" s="3">
        <v>-3.3850493653032436E-3</v>
      </c>
      <c r="P98" s="3">
        <v>99.436619677223902</v>
      </c>
      <c r="Q98" s="1"/>
      <c r="R98" s="9">
        <v>3.1106872174631435</v>
      </c>
      <c r="S98" s="9">
        <v>0</v>
      </c>
      <c r="T98" s="9">
        <v>3.1106872174631435</v>
      </c>
      <c r="U98" s="9">
        <v>7.0989193072095134E-3</v>
      </c>
      <c r="V98" s="9">
        <v>0</v>
      </c>
      <c r="W98" s="9">
        <v>4.7488050018458114</v>
      </c>
      <c r="X98" s="9">
        <v>0</v>
      </c>
      <c r="Y98" s="9">
        <v>0.11761802439868026</v>
      </c>
      <c r="Z98" s="9">
        <v>1.5790836985155928E-2</v>
      </c>
      <c r="AA98" s="9">
        <v>0</v>
      </c>
      <c r="AB98" s="9">
        <v>4.8980047002148037</v>
      </c>
      <c r="AC98" s="9">
        <v>0.35698400636952254</v>
      </c>
      <c r="AD98" s="9">
        <v>0.64125977010326785</v>
      </c>
      <c r="AE98" s="9">
        <v>1.756223527209655E-3</v>
      </c>
      <c r="AF98" s="9">
        <v>1</v>
      </c>
      <c r="AG98" s="2"/>
    </row>
    <row r="99" spans="1:33" x14ac:dyDescent="0.15">
      <c r="A99" s="7">
        <v>700</v>
      </c>
      <c r="B99" s="8">
        <v>42.765000000000001</v>
      </c>
      <c r="C99" s="8">
        <v>0</v>
      </c>
      <c r="D99" s="8">
        <v>7.5999999999999998E-2</v>
      </c>
      <c r="E99" s="8">
        <v>0</v>
      </c>
      <c r="F99" s="8">
        <v>52.75</v>
      </c>
      <c r="G99" s="8">
        <v>4.2000000000000003E-2</v>
      </c>
      <c r="H99" s="8">
        <v>1.611</v>
      </c>
      <c r="I99" s="8">
        <v>0.128</v>
      </c>
      <c r="J99" s="8">
        <v>3.0000000000000001E-3</v>
      </c>
      <c r="K99" s="8">
        <v>2.323011963406052</v>
      </c>
      <c r="L99" s="8">
        <v>4.0000000000000001E-3</v>
      </c>
      <c r="M99" s="3">
        <v>0.66408966434841032</v>
      </c>
      <c r="N99" s="3">
        <v>-1.3898947368421053</v>
      </c>
      <c r="O99" s="3">
        <v>-9.0267983074753173E-4</v>
      </c>
      <c r="P99" s="3">
        <v>98.975304211081621</v>
      </c>
      <c r="Q99" s="1"/>
      <c r="R99" s="9">
        <v>3.0729488133135181</v>
      </c>
      <c r="S99" s="9">
        <v>0</v>
      </c>
      <c r="T99" s="9">
        <v>3.0729488133135181</v>
      </c>
      <c r="U99" s="9">
        <v>2.3616772578295038E-3</v>
      </c>
      <c r="V99" s="9">
        <v>0</v>
      </c>
      <c r="W99" s="9">
        <v>4.7972250337071438</v>
      </c>
      <c r="X99" s="9">
        <v>2.06711060052073E-3</v>
      </c>
      <c r="Y99" s="9">
        <v>0.11581792256845369</v>
      </c>
      <c r="Z99" s="9">
        <v>9.0857431370881259E-3</v>
      </c>
      <c r="AA99" s="9">
        <v>4.9369941544680402E-4</v>
      </c>
      <c r="AB99" s="9">
        <v>4.9332815531502954</v>
      </c>
      <c r="AC99" s="9">
        <v>0.37598558715619068</v>
      </c>
      <c r="AD99" s="9">
        <v>0.62354495270689281</v>
      </c>
      <c r="AE99" s="9">
        <v>4.694601369164691E-4</v>
      </c>
      <c r="AF99" s="9">
        <v>1</v>
      </c>
      <c r="AG99" s="2"/>
    </row>
    <row r="100" spans="1:33" x14ac:dyDescent="0.15">
      <c r="A100" s="7">
        <v>725</v>
      </c>
      <c r="B100" s="8">
        <v>41.795000000000002</v>
      </c>
      <c r="C100" s="8">
        <v>5.6000000000000001E-2</v>
      </c>
      <c r="D100" s="8">
        <v>0</v>
      </c>
      <c r="E100" s="8">
        <v>1.2999999999999999E-2</v>
      </c>
      <c r="F100" s="8">
        <v>52.393999999999998</v>
      </c>
      <c r="G100" s="8">
        <v>4.2000000000000003E-2</v>
      </c>
      <c r="H100" s="8">
        <v>1.5940000000000001</v>
      </c>
      <c r="I100" s="8">
        <v>0.223</v>
      </c>
      <c r="J100" s="8">
        <v>0</v>
      </c>
      <c r="K100" s="8">
        <v>2.4278676988036594</v>
      </c>
      <c r="L100" s="8">
        <v>1.2999999999999999E-2</v>
      </c>
      <c r="M100" s="3">
        <v>0.5919760592063753</v>
      </c>
      <c r="N100" s="3">
        <v>-1.4526315789473685</v>
      </c>
      <c r="O100" s="3">
        <v>-2.9337094499294778E-3</v>
      </c>
      <c r="P100" s="3">
        <v>97.694278469612726</v>
      </c>
      <c r="Q100" s="1"/>
      <c r="R100" s="9">
        <v>3.0385761317327185</v>
      </c>
      <c r="S100" s="9">
        <v>4.80907401003163E-3</v>
      </c>
      <c r="T100" s="9">
        <v>3.0433852057427502</v>
      </c>
      <c r="U100" s="9">
        <v>0</v>
      </c>
      <c r="V100" s="9">
        <v>1.6642759280590179E-3</v>
      </c>
      <c r="W100" s="9">
        <v>4.8209000313062811</v>
      </c>
      <c r="X100" s="9">
        <v>2.091426742055133E-3</v>
      </c>
      <c r="Y100" s="9">
        <v>0.1159437893209526</v>
      </c>
      <c r="Z100" s="9">
        <v>1.6015270959900567E-2</v>
      </c>
      <c r="AA100" s="9">
        <v>0</v>
      </c>
      <c r="AB100" s="9">
        <v>4.9726300652171478</v>
      </c>
      <c r="AC100" s="9">
        <v>0.33909982222951562</v>
      </c>
      <c r="AD100" s="9">
        <v>0.65935648445073991</v>
      </c>
      <c r="AE100" s="9">
        <v>1.5436933197445011E-3</v>
      </c>
      <c r="AF100" s="9">
        <v>1</v>
      </c>
      <c r="AG100" s="2"/>
    </row>
    <row r="101" spans="1:33" x14ac:dyDescent="0.15">
      <c r="A101" s="7">
        <v>750</v>
      </c>
      <c r="B101" s="8">
        <v>42.923000000000002</v>
      </c>
      <c r="C101" s="8">
        <v>8.0000000000000002E-3</v>
      </c>
      <c r="D101" s="8">
        <v>0.153</v>
      </c>
      <c r="E101" s="8">
        <v>0</v>
      </c>
      <c r="F101" s="8">
        <v>53.084000000000003</v>
      </c>
      <c r="G101" s="8">
        <v>0.02</v>
      </c>
      <c r="H101" s="8">
        <v>1.5589999999999999</v>
      </c>
      <c r="I101" s="8">
        <v>0.14799999999999999</v>
      </c>
      <c r="J101" s="8">
        <v>1E-3</v>
      </c>
      <c r="K101" s="8">
        <v>2.4271639690358899</v>
      </c>
      <c r="L101" s="8">
        <v>1.2999999999999999E-2</v>
      </c>
      <c r="M101" s="3">
        <v>0.62191271325418673</v>
      </c>
      <c r="N101" s="3">
        <v>-1.4522105263157894</v>
      </c>
      <c r="O101" s="3">
        <v>-2.9337094499294778E-3</v>
      </c>
      <c r="P101" s="3">
        <v>99.502932446524355</v>
      </c>
      <c r="Q101" s="1"/>
      <c r="R101" s="9">
        <v>3.0685492530975313</v>
      </c>
      <c r="S101" s="9">
        <v>6.7555491558021102E-4</v>
      </c>
      <c r="T101" s="9">
        <v>3.0692248080131117</v>
      </c>
      <c r="U101" s="9">
        <v>4.7301462241835139E-3</v>
      </c>
      <c r="V101" s="9">
        <v>0</v>
      </c>
      <c r="W101" s="9">
        <v>4.8029431728877956</v>
      </c>
      <c r="X101" s="9">
        <v>9.793109257097627E-4</v>
      </c>
      <c r="Y101" s="9">
        <v>0.11150710120812801</v>
      </c>
      <c r="Z101" s="9">
        <v>1.0451734783686134E-2</v>
      </c>
      <c r="AA101" s="9">
        <v>1.6372595738672519E-4</v>
      </c>
      <c r="AB101" s="9">
        <v>4.9363330545890056</v>
      </c>
      <c r="AC101" s="9">
        <v>0.35030802894682644</v>
      </c>
      <c r="AD101" s="9">
        <v>0.64817401827122745</v>
      </c>
      <c r="AE101" s="9">
        <v>1.5179527819460844E-3</v>
      </c>
      <c r="AF101" s="9">
        <v>1</v>
      </c>
      <c r="AG101" s="2"/>
    </row>
    <row r="102" spans="1:33" x14ac:dyDescent="0.15">
      <c r="A102" s="7">
        <v>775</v>
      </c>
      <c r="B102" s="8">
        <v>42.628999999999998</v>
      </c>
      <c r="C102" s="8">
        <v>0.02</v>
      </c>
      <c r="D102" s="8">
        <v>0</v>
      </c>
      <c r="E102" s="8">
        <v>0</v>
      </c>
      <c r="F102" s="8">
        <v>53.697000000000003</v>
      </c>
      <c r="G102" s="8">
        <v>5.8999999999999997E-2</v>
      </c>
      <c r="H102" s="8">
        <v>1.5760000000000001</v>
      </c>
      <c r="I102" s="8">
        <v>0.20200000000000001</v>
      </c>
      <c r="J102" s="8">
        <v>3.5000000000000003E-2</v>
      </c>
      <c r="K102" s="8">
        <v>2.4602392681210414</v>
      </c>
      <c r="L102" s="8">
        <v>1.2999999999999999E-2</v>
      </c>
      <c r="M102" s="3">
        <v>0.61582599718966058</v>
      </c>
      <c r="N102" s="3">
        <v>-1.472</v>
      </c>
      <c r="O102" s="3">
        <v>-2.9337094499294778E-3</v>
      </c>
      <c r="P102" s="3">
        <v>99.832131555860769</v>
      </c>
      <c r="Q102" s="1"/>
      <c r="R102" s="9">
        <v>3.0311501774015603</v>
      </c>
      <c r="S102" s="9">
        <v>1.6798091625185071E-3</v>
      </c>
      <c r="T102" s="9">
        <v>3.0328299865640789</v>
      </c>
      <c r="U102" s="9">
        <v>0</v>
      </c>
      <c r="V102" s="9">
        <v>0</v>
      </c>
      <c r="W102" s="9">
        <v>4.8322913295351935</v>
      </c>
      <c r="X102" s="9">
        <v>2.8734384208686475E-3</v>
      </c>
      <c r="Y102" s="9">
        <v>0.11211711204364198</v>
      </c>
      <c r="Z102" s="9">
        <v>1.418852708558061E-2</v>
      </c>
      <c r="AA102" s="9">
        <v>5.6996063506365349E-3</v>
      </c>
      <c r="AB102" s="9">
        <v>4.9756589341708652</v>
      </c>
      <c r="AC102" s="9">
        <v>0.34501498166912292</v>
      </c>
      <c r="AD102" s="9">
        <v>0.65347522486622978</v>
      </c>
      <c r="AE102" s="9">
        <v>1.5097934646473518E-3</v>
      </c>
      <c r="AF102" s="9">
        <v>1</v>
      </c>
      <c r="AG102" s="2"/>
    </row>
    <row r="103" spans="1:33" x14ac:dyDescent="0.15">
      <c r="A103" s="7">
        <v>800</v>
      </c>
      <c r="B103" s="8">
        <v>42.481000000000002</v>
      </c>
      <c r="C103" s="8">
        <v>1E-3</v>
      </c>
      <c r="D103" s="8">
        <v>0.115</v>
      </c>
      <c r="E103" s="8">
        <v>3.1E-2</v>
      </c>
      <c r="F103" s="8">
        <v>53.963000000000001</v>
      </c>
      <c r="G103" s="8">
        <v>5.0000000000000001E-3</v>
      </c>
      <c r="H103" s="8">
        <v>1.534</v>
      </c>
      <c r="I103" s="8">
        <v>0.182</v>
      </c>
      <c r="J103" s="8">
        <v>0</v>
      </c>
      <c r="K103" s="8">
        <v>2.4496833216045037</v>
      </c>
      <c r="L103" s="8">
        <v>1.0999999999999999E-2</v>
      </c>
      <c r="M103" s="3">
        <v>0.62269854575823091</v>
      </c>
      <c r="N103" s="3">
        <v>-1.4656842105263157</v>
      </c>
      <c r="O103" s="3">
        <v>-2.4823695345557121E-3</v>
      </c>
      <c r="P103" s="3">
        <v>99.927215287301863</v>
      </c>
      <c r="Q103" s="1"/>
      <c r="R103" s="9">
        <v>3.0181690713530576</v>
      </c>
      <c r="S103" s="9">
        <v>8.3922125387703232E-5</v>
      </c>
      <c r="T103" s="9">
        <v>3.0182529934784452</v>
      </c>
      <c r="U103" s="9">
        <v>3.5333509726997903E-3</v>
      </c>
      <c r="V103" s="9">
        <v>3.878347448700482E-3</v>
      </c>
      <c r="W103" s="9">
        <v>4.8522782382115865</v>
      </c>
      <c r="X103" s="9">
        <v>2.433136149423939E-4</v>
      </c>
      <c r="Y103" s="9">
        <v>0.10904043439758533</v>
      </c>
      <c r="Z103" s="9">
        <v>1.2773321876039618E-2</v>
      </c>
      <c r="AA103" s="9">
        <v>0</v>
      </c>
      <c r="AB103" s="9">
        <v>4.9909869774248943</v>
      </c>
      <c r="AC103" s="9">
        <v>0.34858148096327191</v>
      </c>
      <c r="AD103" s="9">
        <v>0.6501420408491182</v>
      </c>
      <c r="AE103" s="9">
        <v>1.2764781876098872E-3</v>
      </c>
      <c r="AF103" s="9">
        <v>1</v>
      </c>
      <c r="AG103" s="2"/>
    </row>
    <row r="104" spans="1:33" x14ac:dyDescent="0.15">
      <c r="A104" s="7">
        <v>825</v>
      </c>
      <c r="B104" s="8">
        <v>42.792999999999999</v>
      </c>
      <c r="C104" s="8">
        <v>0.02</v>
      </c>
      <c r="D104" s="8">
        <v>0.13400000000000001</v>
      </c>
      <c r="E104" s="8">
        <v>0</v>
      </c>
      <c r="F104" s="8">
        <v>53.938000000000002</v>
      </c>
      <c r="G104" s="8">
        <v>8.9999999999999993E-3</v>
      </c>
      <c r="H104" s="8">
        <v>1.546</v>
      </c>
      <c r="I104" s="8">
        <v>0.182</v>
      </c>
      <c r="J104" s="8">
        <v>0.02</v>
      </c>
      <c r="K104" s="8">
        <v>2.4046446164672766</v>
      </c>
      <c r="L104" s="8">
        <v>7.0000000000000001E-3</v>
      </c>
      <c r="M104" s="3">
        <v>0.64990949348008009</v>
      </c>
      <c r="N104" s="3">
        <v>-1.4387368421052631</v>
      </c>
      <c r="O104" s="3">
        <v>-1.5796897038081804E-3</v>
      </c>
      <c r="P104" s="3">
        <v>100.26323757813832</v>
      </c>
      <c r="Q104" s="1"/>
      <c r="R104" s="9">
        <v>3.0318011044473208</v>
      </c>
      <c r="S104" s="9">
        <v>1.6737308073364564E-3</v>
      </c>
      <c r="T104" s="9">
        <v>3.033474835254657</v>
      </c>
      <c r="U104" s="9">
        <v>4.1055644754598884E-3</v>
      </c>
      <c r="V104" s="9">
        <v>0</v>
      </c>
      <c r="W104" s="9">
        <v>4.836415335435083</v>
      </c>
      <c r="X104" s="9">
        <v>4.3673505903586241E-4</v>
      </c>
      <c r="Y104" s="9">
        <v>0.10958493216726446</v>
      </c>
      <c r="Z104" s="9">
        <v>1.2737464784873526E-2</v>
      </c>
      <c r="AA104" s="9">
        <v>3.2451328236249763E-3</v>
      </c>
      <c r="AB104" s="9">
        <v>4.9719119322311291</v>
      </c>
      <c r="AC104" s="9">
        <v>0.36279265036461938</v>
      </c>
      <c r="AD104" s="9">
        <v>0.63639732562348872</v>
      </c>
      <c r="AE104" s="9">
        <v>8.1002401189192051E-4</v>
      </c>
      <c r="AF104" s="9">
        <v>1</v>
      </c>
      <c r="AG104" s="2"/>
    </row>
    <row r="105" spans="1:33" x14ac:dyDescent="0.15">
      <c r="A105" s="7">
        <v>850</v>
      </c>
      <c r="B105" s="8">
        <v>42.335999999999999</v>
      </c>
      <c r="C105" s="8">
        <v>1.7000000000000001E-2</v>
      </c>
      <c r="D105" s="8">
        <v>0</v>
      </c>
      <c r="E105" s="8">
        <v>0</v>
      </c>
      <c r="F105" s="8">
        <v>53.759</v>
      </c>
      <c r="G105" s="8">
        <v>0.01</v>
      </c>
      <c r="H105" s="8">
        <v>1.5760000000000001</v>
      </c>
      <c r="I105" s="8">
        <v>0.184</v>
      </c>
      <c r="J105" s="8">
        <v>3.0000000000000001E-3</v>
      </c>
      <c r="K105" s="8">
        <v>2.3722730471498945</v>
      </c>
      <c r="L105" s="8">
        <v>1.6E-2</v>
      </c>
      <c r="M105" s="3">
        <v>0.65147215408361836</v>
      </c>
      <c r="N105" s="3">
        <v>-1.4193684210526314</v>
      </c>
      <c r="O105" s="3">
        <v>-3.6107193229901269E-3</v>
      </c>
      <c r="P105" s="3">
        <v>99.501766060857889</v>
      </c>
      <c r="Q105" s="1"/>
      <c r="R105" s="9">
        <v>3.0195138058361981</v>
      </c>
      <c r="S105" s="9">
        <v>1.4322002979439503E-3</v>
      </c>
      <c r="T105" s="9">
        <v>3.020946006134142</v>
      </c>
      <c r="U105" s="9">
        <v>0</v>
      </c>
      <c r="V105" s="9">
        <v>0</v>
      </c>
      <c r="W105" s="9">
        <v>4.8526520951562082</v>
      </c>
      <c r="X105" s="9">
        <v>4.885114765685695E-4</v>
      </c>
      <c r="Y105" s="9">
        <v>0.1124596663621097</v>
      </c>
      <c r="Z105" s="9">
        <v>1.2963690541916449E-2</v>
      </c>
      <c r="AA105" s="9">
        <v>4.900303290558568E-4</v>
      </c>
      <c r="AB105" s="9">
        <v>4.9915276540787188</v>
      </c>
      <c r="AC105" s="9">
        <v>0.36610080244257914</v>
      </c>
      <c r="AD105" s="9">
        <v>0.63203531278726299</v>
      </c>
      <c r="AE105" s="9">
        <v>1.8638847701578675E-3</v>
      </c>
      <c r="AF105" s="9">
        <v>1</v>
      </c>
      <c r="AG105" s="2"/>
    </row>
    <row r="106" spans="1:33" x14ac:dyDescent="0.15">
      <c r="A106" s="7">
        <v>875</v>
      </c>
      <c r="B106" s="8">
        <v>42.595999999999997</v>
      </c>
      <c r="C106" s="8">
        <v>8.0000000000000002E-3</v>
      </c>
      <c r="D106" s="8">
        <v>0.13400000000000001</v>
      </c>
      <c r="E106" s="8">
        <v>0</v>
      </c>
      <c r="F106" s="8">
        <v>53.109000000000002</v>
      </c>
      <c r="G106" s="8">
        <v>5.0999999999999997E-2</v>
      </c>
      <c r="H106" s="8">
        <v>1.5389999999999999</v>
      </c>
      <c r="I106" s="8">
        <v>0.20499999999999999</v>
      </c>
      <c r="J106" s="8">
        <v>0</v>
      </c>
      <c r="K106" s="8">
        <v>2.3525686136523576</v>
      </c>
      <c r="L106" s="8">
        <v>0.01</v>
      </c>
      <c r="M106" s="3">
        <v>0.6539606218695494</v>
      </c>
      <c r="N106" s="3">
        <v>-1.407578947368421</v>
      </c>
      <c r="O106" s="3">
        <v>-2.2566995768688292E-3</v>
      </c>
      <c r="P106" s="3">
        <v>99.248693588576614</v>
      </c>
      <c r="Q106" s="1"/>
      <c r="R106" s="9">
        <v>3.0519449895655342</v>
      </c>
      <c r="S106" s="9">
        <v>6.7705743436741867E-4</v>
      </c>
      <c r="T106" s="9">
        <v>3.0526220469999017</v>
      </c>
      <c r="U106" s="9">
        <v>4.1519564230410137E-3</v>
      </c>
      <c r="V106" s="9">
        <v>0</v>
      </c>
      <c r="W106" s="9">
        <v>4.8158925054875308</v>
      </c>
      <c r="X106" s="9">
        <v>2.5027970416156109E-3</v>
      </c>
      <c r="Y106" s="9">
        <v>0.11032143016904723</v>
      </c>
      <c r="Z106" s="9">
        <v>1.4509263878863921E-2</v>
      </c>
      <c r="AA106" s="9">
        <v>0</v>
      </c>
      <c r="AB106" s="9">
        <v>4.9577352604559213</v>
      </c>
      <c r="AC106" s="9">
        <v>0.36917910056849346</v>
      </c>
      <c r="AD106" s="9">
        <v>0.62965064643216007</v>
      </c>
      <c r="AE106" s="9">
        <v>1.1702529993464817E-3</v>
      </c>
      <c r="AF106" s="9">
        <v>1</v>
      </c>
      <c r="AG106" s="2"/>
    </row>
    <row r="107" spans="1:33" x14ac:dyDescent="0.15">
      <c r="A107" s="7">
        <v>900</v>
      </c>
      <c r="B107" s="8">
        <v>42.575000000000003</v>
      </c>
      <c r="C107" s="8">
        <v>0</v>
      </c>
      <c r="D107" s="8">
        <v>7.5999999999999998E-2</v>
      </c>
      <c r="E107" s="8">
        <v>0</v>
      </c>
      <c r="F107" s="8">
        <v>52.243000000000002</v>
      </c>
      <c r="G107" s="8">
        <v>4.8000000000000001E-2</v>
      </c>
      <c r="H107" s="8">
        <v>1.609</v>
      </c>
      <c r="I107" s="8">
        <v>0.18099999999999999</v>
      </c>
      <c r="J107" s="8">
        <v>0</v>
      </c>
      <c r="K107" s="8">
        <v>2.2294159042927517</v>
      </c>
      <c r="L107" s="8">
        <v>7.0000000000000001E-3</v>
      </c>
      <c r="M107" s="3">
        <v>0.695402767726645</v>
      </c>
      <c r="N107" s="3">
        <v>-1.3338947368421052</v>
      </c>
      <c r="O107" s="3">
        <v>-1.5796897038081804E-3</v>
      </c>
      <c r="P107" s="3">
        <v>98.328344245473488</v>
      </c>
      <c r="Q107" s="1"/>
      <c r="R107" s="9">
        <v>3.0809942644621415</v>
      </c>
      <c r="S107" s="9">
        <v>0</v>
      </c>
      <c r="T107" s="9">
        <v>3.0809942644621415</v>
      </c>
      <c r="U107" s="9">
        <v>2.3784275724542283E-3</v>
      </c>
      <c r="V107" s="9">
        <v>0</v>
      </c>
      <c r="W107" s="9">
        <v>4.7848146446199609</v>
      </c>
      <c r="X107" s="9">
        <v>2.3791676415161212E-3</v>
      </c>
      <c r="Y107" s="9">
        <v>0.11649456332065455</v>
      </c>
      <c r="Z107" s="9">
        <v>1.2938932383271267E-2</v>
      </c>
      <c r="AA107" s="9">
        <v>0</v>
      </c>
      <c r="AB107" s="9">
        <v>4.9295662403486737</v>
      </c>
      <c r="AC107" s="9">
        <v>0.3965064663928396</v>
      </c>
      <c r="AD107" s="9">
        <v>0.60266615144573676</v>
      </c>
      <c r="AE107" s="9">
        <v>8.2738216142361361E-4</v>
      </c>
      <c r="AF107" s="9">
        <v>1</v>
      </c>
      <c r="AG107" s="2"/>
    </row>
    <row r="108" spans="1:33" x14ac:dyDescent="0.15">
      <c r="A108" s="7">
        <v>925</v>
      </c>
      <c r="B108" s="8">
        <v>42.579000000000001</v>
      </c>
      <c r="C108" s="8">
        <v>1.0999999999999999E-2</v>
      </c>
      <c r="D108" s="8">
        <v>0.153</v>
      </c>
      <c r="E108" s="8">
        <v>0.02</v>
      </c>
      <c r="F108" s="8">
        <v>52.073</v>
      </c>
      <c r="G108" s="8">
        <v>4.2000000000000003E-2</v>
      </c>
      <c r="H108" s="8">
        <v>1.456</v>
      </c>
      <c r="I108" s="8">
        <v>0.23599999999999999</v>
      </c>
      <c r="J108" s="8">
        <v>1.0999999999999999E-2</v>
      </c>
      <c r="K108" s="8">
        <v>2.3581984517945109</v>
      </c>
      <c r="L108" s="8">
        <v>1.0999999999999999E-2</v>
      </c>
      <c r="M108" s="3">
        <v>0.63022866375403985</v>
      </c>
      <c r="N108" s="3">
        <v>-1.4109473684210525</v>
      </c>
      <c r="O108" s="3">
        <v>-2.4823695345557121E-3</v>
      </c>
      <c r="P108" s="3">
        <v>98.166997377592949</v>
      </c>
      <c r="Q108" s="1"/>
      <c r="R108" s="9">
        <v>3.087072732146003</v>
      </c>
      <c r="S108" s="9">
        <v>9.4204517729824095E-4</v>
      </c>
      <c r="T108" s="9">
        <v>3.0880147773233011</v>
      </c>
      <c r="U108" s="9">
        <v>4.797146045167594E-3</v>
      </c>
      <c r="V108" s="9">
        <v>2.5533925484490625E-3</v>
      </c>
      <c r="W108" s="9">
        <v>4.7782050223734593</v>
      </c>
      <c r="X108" s="9">
        <v>2.0856828424251814E-3</v>
      </c>
      <c r="Y108" s="9">
        <v>0.1056151352748045</v>
      </c>
      <c r="Z108" s="9">
        <v>1.6902348129211521E-2</v>
      </c>
      <c r="AA108" s="9">
        <v>1.8264954631820884E-3</v>
      </c>
      <c r="AB108" s="9">
        <v>4.9222639292975616</v>
      </c>
      <c r="AC108" s="9">
        <v>0.36002045973896879</v>
      </c>
      <c r="AD108" s="9">
        <v>0.6386769255777931</v>
      </c>
      <c r="AE108" s="9">
        <v>1.3026146832381118E-3</v>
      </c>
      <c r="AF108" s="9">
        <v>1</v>
      </c>
      <c r="AG108" s="2"/>
    </row>
    <row r="109" spans="1:33" x14ac:dyDescent="0.15">
      <c r="A109" s="7">
        <v>950</v>
      </c>
      <c r="B109" s="8">
        <v>42.442</v>
      </c>
      <c r="C109" s="8">
        <v>1.4999999999999999E-2</v>
      </c>
      <c r="D109" s="8">
        <v>0.115</v>
      </c>
      <c r="E109" s="8">
        <v>0</v>
      </c>
      <c r="F109" s="8">
        <v>52.500999999999998</v>
      </c>
      <c r="G109" s="8">
        <v>4.5999999999999999E-2</v>
      </c>
      <c r="H109" s="8">
        <v>1.5209999999999999</v>
      </c>
      <c r="I109" s="8">
        <v>0.21</v>
      </c>
      <c r="J109" s="8">
        <v>0.01</v>
      </c>
      <c r="K109" s="8">
        <v>2.3701618578465866</v>
      </c>
      <c r="L109" s="8">
        <v>1.4999999999999999E-2</v>
      </c>
      <c r="M109" s="3">
        <v>0.63003467163808413</v>
      </c>
      <c r="N109" s="3">
        <v>-1.4181052631578945</v>
      </c>
      <c r="O109" s="3">
        <v>-3.3850493653032436E-3</v>
      </c>
      <c r="P109" s="3">
        <v>98.453706216961479</v>
      </c>
      <c r="Q109" s="1"/>
      <c r="R109" s="9">
        <v>3.0660929789984639</v>
      </c>
      <c r="S109" s="9">
        <v>1.2799953145953362E-3</v>
      </c>
      <c r="T109" s="9">
        <v>3.0673729743130593</v>
      </c>
      <c r="U109" s="9">
        <v>3.5927535350840823E-3</v>
      </c>
      <c r="V109" s="9">
        <v>0</v>
      </c>
      <c r="W109" s="9">
        <v>4.8001834225093178</v>
      </c>
      <c r="X109" s="9">
        <v>2.2761185866186362E-3</v>
      </c>
      <c r="Y109" s="9">
        <v>0.1099340111076399</v>
      </c>
      <c r="Z109" s="9">
        <v>1.4986230551988243E-2</v>
      </c>
      <c r="AA109" s="9">
        <v>1.6544893962925496E-3</v>
      </c>
      <c r="AB109" s="9">
        <v>4.942366013307554</v>
      </c>
      <c r="AC109" s="9">
        <v>0.35861756372826559</v>
      </c>
      <c r="AD109" s="9">
        <v>0.6396125204211488</v>
      </c>
      <c r="AE109" s="9">
        <v>1.7699158505855926E-3</v>
      </c>
      <c r="AF109" s="9">
        <v>1</v>
      </c>
      <c r="AG109" s="2"/>
    </row>
    <row r="110" spans="1:33" x14ac:dyDescent="0.15">
      <c r="A110" s="7">
        <v>975</v>
      </c>
      <c r="B110" s="8">
        <v>43.207999999999998</v>
      </c>
      <c r="C110" s="8">
        <v>8.9999999999999993E-3</v>
      </c>
      <c r="D110" s="8">
        <v>0</v>
      </c>
      <c r="E110" s="8">
        <v>2.3E-2</v>
      </c>
      <c r="F110" s="8">
        <v>52.323</v>
      </c>
      <c r="G110" s="8">
        <v>2.1999999999999999E-2</v>
      </c>
      <c r="H110" s="8">
        <v>1.498</v>
      </c>
      <c r="I110" s="8">
        <v>0.183</v>
      </c>
      <c r="J110" s="8">
        <v>0</v>
      </c>
      <c r="K110" s="8">
        <v>2.4468684025334269</v>
      </c>
      <c r="L110" s="8">
        <v>6.0000000000000001E-3</v>
      </c>
      <c r="M110" s="3">
        <v>0.60244078549674962</v>
      </c>
      <c r="N110" s="3">
        <v>-1.464</v>
      </c>
      <c r="O110" s="3">
        <v>-1.3540197461212975E-3</v>
      </c>
      <c r="P110" s="3">
        <v>98.855955168284083</v>
      </c>
      <c r="Q110" s="1"/>
      <c r="R110" s="9">
        <v>3.1092062242867198</v>
      </c>
      <c r="S110" s="9">
        <v>7.6498957157926308E-4</v>
      </c>
      <c r="T110" s="9">
        <v>3.1099712138582989</v>
      </c>
      <c r="U110" s="9">
        <v>0</v>
      </c>
      <c r="V110" s="9">
        <v>2.9144015350397868E-3</v>
      </c>
      <c r="W110" s="9">
        <v>4.7651741647061385</v>
      </c>
      <c r="X110" s="9">
        <v>1.0843153825378456E-3</v>
      </c>
      <c r="Y110" s="9">
        <v>0.10784761814662354</v>
      </c>
      <c r="Z110" s="9">
        <v>1.300828637136092E-2</v>
      </c>
      <c r="AA110" s="9">
        <v>0</v>
      </c>
      <c r="AB110" s="9">
        <v>4.9030370725130599</v>
      </c>
      <c r="AC110" s="9">
        <v>0.34156814140691238</v>
      </c>
      <c r="AD110" s="9">
        <v>0.65772666477827069</v>
      </c>
      <c r="AE110" s="9">
        <v>7.0519381481687642E-4</v>
      </c>
      <c r="AF110" s="9">
        <v>1</v>
      </c>
      <c r="AG110" s="2"/>
    </row>
    <row r="111" spans="1:33" x14ac:dyDescent="0.15">
      <c r="A111" s="7">
        <v>1000</v>
      </c>
      <c r="B111" s="8">
        <v>42.682000000000002</v>
      </c>
      <c r="C111" s="8">
        <v>0</v>
      </c>
      <c r="D111" s="8">
        <v>0.115</v>
      </c>
      <c r="E111" s="8">
        <v>0</v>
      </c>
      <c r="F111" s="8">
        <v>52.978999999999999</v>
      </c>
      <c r="G111" s="8">
        <v>3.0000000000000001E-3</v>
      </c>
      <c r="H111" s="8">
        <v>1.4570000000000001</v>
      </c>
      <c r="I111" s="8">
        <v>0.14799999999999999</v>
      </c>
      <c r="J111" s="8">
        <v>3.0000000000000001E-3</v>
      </c>
      <c r="K111" s="8">
        <v>2.4461646727656579</v>
      </c>
      <c r="L111" s="8">
        <v>8.9999999999999993E-3</v>
      </c>
      <c r="M111" s="3">
        <v>0.60566029997755988</v>
      </c>
      <c r="N111" s="3">
        <v>-1.4635789473684209</v>
      </c>
      <c r="O111" s="3">
        <v>-2.0310296191819459E-3</v>
      </c>
      <c r="P111" s="3">
        <v>98.982214995755626</v>
      </c>
      <c r="Q111" s="1"/>
      <c r="R111" s="9">
        <v>3.0652595431396805</v>
      </c>
      <c r="S111" s="9">
        <v>0</v>
      </c>
      <c r="T111" s="9">
        <v>3.0652595431396805</v>
      </c>
      <c r="U111" s="9">
        <v>3.5715804533772945E-3</v>
      </c>
      <c r="V111" s="9">
        <v>0</v>
      </c>
      <c r="W111" s="9">
        <v>4.8153407622549391</v>
      </c>
      <c r="X111" s="9">
        <v>1.4756770406617497E-4</v>
      </c>
      <c r="Y111" s="9">
        <v>0.10468764348575502</v>
      </c>
      <c r="Z111" s="9">
        <v>1.0499481251195895E-2</v>
      </c>
      <c r="AA111" s="9">
        <v>4.9342171098693335E-4</v>
      </c>
      <c r="AB111" s="9">
        <v>4.9411749359471511</v>
      </c>
      <c r="AC111" s="9">
        <v>0.34271193206775608</v>
      </c>
      <c r="AD111" s="9">
        <v>0.65623237678154112</v>
      </c>
      <c r="AE111" s="9">
        <v>1.0556911507028062E-3</v>
      </c>
      <c r="AF111" s="9">
        <v>1</v>
      </c>
      <c r="AG111" s="2"/>
    </row>
    <row r="112" spans="1:33" x14ac:dyDescent="0.15">
      <c r="A112" s="7">
        <v>1025</v>
      </c>
      <c r="B112" s="8">
        <v>42.667999999999999</v>
      </c>
      <c r="C112" s="8">
        <v>0</v>
      </c>
      <c r="D112" s="8">
        <v>0.26700000000000002</v>
      </c>
      <c r="E112" s="8">
        <v>6.0000000000000001E-3</v>
      </c>
      <c r="F112" s="8">
        <v>53.314</v>
      </c>
      <c r="G112" s="8">
        <v>3.5999999999999997E-2</v>
      </c>
      <c r="H112" s="8">
        <v>1.417</v>
      </c>
      <c r="I112" s="8">
        <v>0.11799999999999999</v>
      </c>
      <c r="J112" s="8">
        <v>1.9E-2</v>
      </c>
      <c r="K112" s="8">
        <v>2.4306826178747363</v>
      </c>
      <c r="L112" s="8">
        <v>7.0000000000000001E-3</v>
      </c>
      <c r="M112" s="3">
        <v>0.62096451449428103</v>
      </c>
      <c r="N112" s="3">
        <v>-1.4543157894736842</v>
      </c>
      <c r="O112" s="3">
        <v>-1.5796897038081804E-3</v>
      </c>
      <c r="P112" s="3">
        <v>99.447751653191531</v>
      </c>
      <c r="Q112" s="1"/>
      <c r="R112" s="9">
        <v>3.0512196162681131</v>
      </c>
      <c r="S112" s="9">
        <v>0</v>
      </c>
      <c r="T112" s="9">
        <v>3.0512196162681131</v>
      </c>
      <c r="U112" s="9">
        <v>8.2570050103874023E-3</v>
      </c>
      <c r="V112" s="9">
        <v>7.5554201235353443E-4</v>
      </c>
      <c r="W112" s="9">
        <v>4.8251767502676746</v>
      </c>
      <c r="X112" s="9">
        <v>1.7632798963920923E-3</v>
      </c>
      <c r="Y112" s="9">
        <v>0.10138049609700112</v>
      </c>
      <c r="Z112" s="9">
        <v>8.3355991925339133E-3</v>
      </c>
      <c r="AA112" s="9">
        <v>3.1117112555432889E-3</v>
      </c>
      <c r="AB112" s="9">
        <v>4.945747266658489</v>
      </c>
      <c r="AC112" s="9">
        <v>0.34987715824080445</v>
      </c>
      <c r="AD112" s="9">
        <v>0.64930524134779455</v>
      </c>
      <c r="AE112" s="9">
        <v>8.1760041140102743E-4</v>
      </c>
      <c r="AF112" s="9">
        <v>1</v>
      </c>
      <c r="AG112" s="2"/>
    </row>
    <row r="113" spans="1:33" x14ac:dyDescent="0.15">
      <c r="A113" s="7">
        <v>1050</v>
      </c>
      <c r="B113" s="8">
        <v>42.664999999999999</v>
      </c>
      <c r="C113" s="8">
        <v>0</v>
      </c>
      <c r="D113" s="8">
        <v>0</v>
      </c>
      <c r="E113" s="8">
        <v>1.2999999999999999E-2</v>
      </c>
      <c r="F113" s="8">
        <v>53.802999999999997</v>
      </c>
      <c r="G113" s="8">
        <v>3.6999999999999998E-2</v>
      </c>
      <c r="H113" s="8">
        <v>1.403</v>
      </c>
      <c r="I113" s="8">
        <v>0.224</v>
      </c>
      <c r="J113" s="8">
        <v>2.1000000000000001E-2</v>
      </c>
      <c r="K113" s="8">
        <v>2.390570021111893</v>
      </c>
      <c r="L113" s="8">
        <v>0.01</v>
      </c>
      <c r="M113" s="3">
        <v>0.64901716967261536</v>
      </c>
      <c r="N113" s="3">
        <v>-1.430315789473684</v>
      </c>
      <c r="O113" s="3">
        <v>-2.2566995768688292E-3</v>
      </c>
      <c r="P113" s="3">
        <v>99.783014701733975</v>
      </c>
      <c r="Q113" s="1"/>
      <c r="R113" s="9">
        <v>3.0344937932521421</v>
      </c>
      <c r="S113" s="9">
        <v>0</v>
      </c>
      <c r="T113" s="9">
        <v>3.0344937932521421</v>
      </c>
      <c r="U113" s="9">
        <v>0</v>
      </c>
      <c r="V113" s="9">
        <v>1.6281486094947551E-3</v>
      </c>
      <c r="W113" s="9">
        <v>4.8430814527877093</v>
      </c>
      <c r="X113" s="9">
        <v>1.8024523876738077E-3</v>
      </c>
      <c r="Y113" s="9">
        <v>9.9835628207815469E-2</v>
      </c>
      <c r="Z113" s="9">
        <v>1.5737877376544931E-2</v>
      </c>
      <c r="AA113" s="9">
        <v>3.4206473786199689E-3</v>
      </c>
      <c r="AB113" s="9">
        <v>4.9778234367457834</v>
      </c>
      <c r="AC113" s="9">
        <v>0.36370419980662672</v>
      </c>
      <c r="AD113" s="9">
        <v>0.63513412053822715</v>
      </c>
      <c r="AE113" s="9">
        <v>1.1616796551461601E-3</v>
      </c>
      <c r="AF113" s="9">
        <v>1</v>
      </c>
      <c r="AG113" s="2"/>
    </row>
    <row r="114" spans="1:33" x14ac:dyDescent="0.15">
      <c r="A114" s="7">
        <v>1075</v>
      </c>
      <c r="B114" s="8">
        <v>43.021999999999998</v>
      </c>
      <c r="C114" s="8">
        <v>0</v>
      </c>
      <c r="D114" s="8">
        <v>3.7999999999999999E-2</v>
      </c>
      <c r="E114" s="8">
        <v>1.4999999999999999E-2</v>
      </c>
      <c r="F114" s="8">
        <v>53.402000000000001</v>
      </c>
      <c r="G114" s="8">
        <v>3.3000000000000002E-2</v>
      </c>
      <c r="H114" s="8">
        <v>1.4350000000000001</v>
      </c>
      <c r="I114" s="8">
        <v>0.153</v>
      </c>
      <c r="J114" s="8">
        <v>0</v>
      </c>
      <c r="K114" s="8">
        <v>2.475017593244194</v>
      </c>
      <c r="L114" s="8">
        <v>1.2E-2</v>
      </c>
      <c r="M114" s="3">
        <v>0.60508334098258543</v>
      </c>
      <c r="N114" s="3">
        <v>-1.4808421052631577</v>
      </c>
      <c r="O114" s="3">
        <v>-2.708039492242595E-3</v>
      </c>
      <c r="P114" s="3">
        <v>99.706550789471379</v>
      </c>
      <c r="Q114" s="1"/>
      <c r="R114" s="9">
        <v>3.0658681482068841</v>
      </c>
      <c r="S114" s="9">
        <v>0</v>
      </c>
      <c r="T114" s="9">
        <v>3.0658681482068841</v>
      </c>
      <c r="U114" s="9">
        <v>1.171080041872457E-3</v>
      </c>
      <c r="V114" s="9">
        <v>1.8823064196585937E-3</v>
      </c>
      <c r="W114" s="9">
        <v>4.8163848043499051</v>
      </c>
      <c r="X114" s="9">
        <v>1.6107360966486318E-3</v>
      </c>
      <c r="Y114" s="9">
        <v>0.1023123733364911</v>
      </c>
      <c r="Z114" s="9">
        <v>1.0770551548539325E-2</v>
      </c>
      <c r="AA114" s="9">
        <v>0</v>
      </c>
      <c r="AB114" s="9">
        <v>4.9437313232997822</v>
      </c>
      <c r="AC114" s="9">
        <v>0.33974705437812869</v>
      </c>
      <c r="AD114" s="9">
        <v>0.65885620422977387</v>
      </c>
      <c r="AE114" s="9">
        <v>1.3967413920973901E-3</v>
      </c>
      <c r="AF114" s="9">
        <v>1</v>
      </c>
      <c r="AG114" s="2"/>
    </row>
    <row r="115" spans="1:33" x14ac:dyDescent="0.15">
      <c r="A115" s="7">
        <v>1100</v>
      </c>
      <c r="B115" s="8">
        <v>42.86</v>
      </c>
      <c r="C115" s="8">
        <v>2.3E-2</v>
      </c>
      <c r="D115" s="8">
        <v>0</v>
      </c>
      <c r="E115" s="8">
        <v>0</v>
      </c>
      <c r="F115" s="8">
        <v>53.521999999999998</v>
      </c>
      <c r="G115" s="8">
        <v>8.2000000000000003E-2</v>
      </c>
      <c r="H115" s="8">
        <v>1.363</v>
      </c>
      <c r="I115" s="8">
        <v>0.161</v>
      </c>
      <c r="J115" s="8">
        <v>1E-3</v>
      </c>
      <c r="K115" s="8">
        <v>2.441942294159043</v>
      </c>
      <c r="L115" s="8">
        <v>1.2999999999999999E-2</v>
      </c>
      <c r="M115" s="3">
        <v>0.61969904675186949</v>
      </c>
      <c r="N115" s="3">
        <v>-1.4610526315789474</v>
      </c>
      <c r="O115" s="3">
        <v>-2.9337094499294778E-3</v>
      </c>
      <c r="P115" s="3">
        <v>99.622654999882045</v>
      </c>
      <c r="Q115" s="1"/>
      <c r="R115" s="9">
        <v>3.0557958350838312</v>
      </c>
      <c r="S115" s="9">
        <v>1.936991188913176E-3</v>
      </c>
      <c r="T115" s="9">
        <v>3.0577328262727446</v>
      </c>
      <c r="U115" s="9">
        <v>0</v>
      </c>
      <c r="V115" s="9">
        <v>0</v>
      </c>
      <c r="W115" s="9">
        <v>4.8295345704919939</v>
      </c>
      <c r="X115" s="9">
        <v>4.0043644230903681E-3</v>
      </c>
      <c r="Y115" s="9">
        <v>9.7225772889175499E-2</v>
      </c>
      <c r="Z115" s="9">
        <v>1.1339180777938933E-2</v>
      </c>
      <c r="AA115" s="9">
        <v>1.6328514505652063E-4</v>
      </c>
      <c r="AB115" s="9">
        <v>4.9534430693601372</v>
      </c>
      <c r="AC115" s="9">
        <v>0.34812132058473932</v>
      </c>
      <c r="AD115" s="9">
        <v>0.65036481353751496</v>
      </c>
      <c r="AE115" s="9">
        <v>1.5138658777457343E-3</v>
      </c>
      <c r="AF115" s="9">
        <v>1</v>
      </c>
      <c r="AG115" s="2"/>
    </row>
    <row r="116" spans="1:33" x14ac:dyDescent="0.15">
      <c r="A116" s="7">
        <v>1125</v>
      </c>
      <c r="B116" s="8">
        <v>42.61</v>
      </c>
      <c r="C116" s="8">
        <v>0</v>
      </c>
      <c r="D116" s="8">
        <v>0</v>
      </c>
      <c r="E116" s="8">
        <v>1.2E-2</v>
      </c>
      <c r="F116" s="8">
        <v>53.414000000000001</v>
      </c>
      <c r="G116" s="8">
        <v>3.7999999999999999E-2</v>
      </c>
      <c r="H116" s="8">
        <v>1.468</v>
      </c>
      <c r="I116" s="8">
        <v>0.14199999999999999</v>
      </c>
      <c r="J116" s="8">
        <v>0</v>
      </c>
      <c r="K116" s="8">
        <v>2.4546094299788881</v>
      </c>
      <c r="L116" s="8">
        <v>1.4E-2</v>
      </c>
      <c r="M116" s="3">
        <v>0.60811019466756988</v>
      </c>
      <c r="N116" s="3">
        <v>-1.4686315789473683</v>
      </c>
      <c r="O116" s="3">
        <v>-3.1593794076163607E-3</v>
      </c>
      <c r="P116" s="3">
        <v>99.288928666291469</v>
      </c>
      <c r="Q116" s="1"/>
      <c r="R116" s="9">
        <v>3.0471741254698235</v>
      </c>
      <c r="S116" s="9">
        <v>0</v>
      </c>
      <c r="T116" s="9">
        <v>3.0471741254698235</v>
      </c>
      <c r="U116" s="9">
        <v>0</v>
      </c>
      <c r="V116" s="9">
        <v>1.5111346729711132E-3</v>
      </c>
      <c r="W116" s="9">
        <v>4.8343892703038449</v>
      </c>
      <c r="X116" s="9">
        <v>1.8613022753664564E-3</v>
      </c>
      <c r="Y116" s="9">
        <v>0.10503285576193461</v>
      </c>
      <c r="Z116" s="9">
        <v>1.0031311516058523E-2</v>
      </c>
      <c r="AA116" s="9">
        <v>0</v>
      </c>
      <c r="AB116" s="9">
        <v>4.9628571860462349</v>
      </c>
      <c r="AC116" s="9">
        <v>0.34264598576116678</v>
      </c>
      <c r="AD116" s="9">
        <v>0.65571875860764084</v>
      </c>
      <c r="AE116" s="9">
        <v>1.6352556311923791E-3</v>
      </c>
      <c r="AF116" s="9">
        <v>1</v>
      </c>
      <c r="AG116" s="2"/>
    </row>
    <row r="117" spans="1:33" x14ac:dyDescent="0.15">
      <c r="A117" s="7">
        <v>1150</v>
      </c>
      <c r="B117" s="8">
        <v>42.576000000000001</v>
      </c>
      <c r="C117" s="8">
        <v>1.2E-2</v>
      </c>
      <c r="D117" s="8">
        <v>0.13400000000000001</v>
      </c>
      <c r="E117" s="8">
        <v>1.2999999999999999E-2</v>
      </c>
      <c r="F117" s="8">
        <v>52.911999999999999</v>
      </c>
      <c r="G117" s="8">
        <v>4.2000000000000003E-2</v>
      </c>
      <c r="H117" s="8">
        <v>1.5680000000000001</v>
      </c>
      <c r="I117" s="8">
        <v>0.16900000000000001</v>
      </c>
      <c r="J117" s="8">
        <v>0</v>
      </c>
      <c r="K117" s="8">
        <v>2.422237860661506</v>
      </c>
      <c r="L117" s="8">
        <v>8.9999999999999993E-3</v>
      </c>
      <c r="M117" s="3">
        <v>0.61710126505373719</v>
      </c>
      <c r="N117" s="3">
        <v>-1.4492631578947368</v>
      </c>
      <c r="O117" s="3">
        <v>-2.0310296191819459E-3</v>
      </c>
      <c r="P117" s="3">
        <v>99.023044938201323</v>
      </c>
      <c r="Q117" s="1"/>
      <c r="R117" s="9">
        <v>3.0574788375809381</v>
      </c>
      <c r="S117" s="9">
        <v>1.0179055675941487E-3</v>
      </c>
      <c r="T117" s="9">
        <v>3.0584967431485324</v>
      </c>
      <c r="U117" s="9">
        <v>4.1614387444795413E-3</v>
      </c>
      <c r="V117" s="9">
        <v>1.6439103948844346E-3</v>
      </c>
      <c r="W117" s="9">
        <v>4.8089864969478002</v>
      </c>
      <c r="X117" s="9">
        <v>2.0658342186163007E-3</v>
      </c>
      <c r="Y117" s="9">
        <v>0.11265696351073327</v>
      </c>
      <c r="Z117" s="9">
        <v>1.1988613034954328E-2</v>
      </c>
      <c r="AA117" s="9">
        <v>0</v>
      </c>
      <c r="AB117" s="9">
        <v>4.9493304311419415</v>
      </c>
      <c r="AC117" s="9">
        <v>0.34916657712814536</v>
      </c>
      <c r="AD117" s="9">
        <v>0.64977778978987699</v>
      </c>
      <c r="AE117" s="9">
        <v>1.0556330819775947E-3</v>
      </c>
      <c r="AF117" s="9">
        <v>1</v>
      </c>
      <c r="AG117" s="2"/>
    </row>
    <row r="118" spans="1:33" x14ac:dyDescent="0.15">
      <c r="A118" s="7">
        <v>1175</v>
      </c>
      <c r="B118" s="8">
        <v>42.136000000000003</v>
      </c>
      <c r="C118" s="8">
        <v>0</v>
      </c>
      <c r="D118" s="8">
        <v>9.5000000000000001E-2</v>
      </c>
      <c r="E118" s="8">
        <v>0</v>
      </c>
      <c r="F118" s="8">
        <v>52.914000000000001</v>
      </c>
      <c r="G118" s="8">
        <v>0.03</v>
      </c>
      <c r="H118" s="8">
        <v>1.476</v>
      </c>
      <c r="I118" s="8">
        <v>0.14299999999999999</v>
      </c>
      <c r="J118" s="8">
        <v>0</v>
      </c>
      <c r="K118" s="8">
        <v>2.4475721323011963</v>
      </c>
      <c r="L118" s="8">
        <v>1.2E-2</v>
      </c>
      <c r="M118" s="3">
        <v>0.59467427545254592</v>
      </c>
      <c r="N118" s="3">
        <v>-1.4644210526315788</v>
      </c>
      <c r="O118" s="3">
        <v>-2.708039492242595E-3</v>
      </c>
      <c r="P118" s="3">
        <v>98.381117315629922</v>
      </c>
      <c r="Q118" s="1"/>
      <c r="R118" s="9">
        <v>3.042743267756121</v>
      </c>
      <c r="S118" s="9">
        <v>0</v>
      </c>
      <c r="T118" s="9">
        <v>3.042743267756121</v>
      </c>
      <c r="U118" s="9">
        <v>2.9667142354500996E-3</v>
      </c>
      <c r="V118" s="9">
        <v>0</v>
      </c>
      <c r="W118" s="9">
        <v>4.8359675203592598</v>
      </c>
      <c r="X118" s="9">
        <v>1.4838186775906017E-3</v>
      </c>
      <c r="Y118" s="9">
        <v>0.10663793898806548</v>
      </c>
      <c r="Z118" s="9">
        <v>1.0200739983513261E-2</v>
      </c>
      <c r="AA118" s="9">
        <v>0</v>
      </c>
      <c r="AB118" s="9">
        <v>4.9644907579919417</v>
      </c>
      <c r="AC118" s="9">
        <v>0.33835202750766125</v>
      </c>
      <c r="AD118" s="9">
        <v>0.66023261831567559</v>
      </c>
      <c r="AE118" s="9">
        <v>1.415354176663191E-3</v>
      </c>
      <c r="AF118" s="9">
        <v>1</v>
      </c>
      <c r="AG118" s="2"/>
    </row>
    <row r="119" spans="1:33" x14ac:dyDescent="0.15">
      <c r="A119" s="7">
        <v>1200</v>
      </c>
      <c r="B119" s="8">
        <v>42.905000000000001</v>
      </c>
      <c r="C119" s="8">
        <v>6.0000000000000001E-3</v>
      </c>
      <c r="D119" s="8">
        <v>3.7999999999999999E-2</v>
      </c>
      <c r="E119" s="8">
        <v>1.7000000000000001E-2</v>
      </c>
      <c r="F119" s="8">
        <v>52.737000000000002</v>
      </c>
      <c r="G119" s="8">
        <v>0</v>
      </c>
      <c r="H119" s="8">
        <v>1.444</v>
      </c>
      <c r="I119" s="8">
        <v>0.17</v>
      </c>
      <c r="J119" s="8">
        <v>0</v>
      </c>
      <c r="K119" s="8">
        <v>2.4285714285714284</v>
      </c>
      <c r="L119" s="8">
        <v>4.0000000000000001E-3</v>
      </c>
      <c r="M119" s="3">
        <v>0.6137725062968179</v>
      </c>
      <c r="N119" s="3">
        <v>-1.4530526315789474</v>
      </c>
      <c r="O119" s="3">
        <v>-9.0267983074753173E-4</v>
      </c>
      <c r="P119" s="3">
        <v>98.909388623458568</v>
      </c>
      <c r="Q119" s="1"/>
      <c r="R119" s="9">
        <v>3.0834821893691697</v>
      </c>
      <c r="S119" s="9">
        <v>5.0934544834509209E-4</v>
      </c>
      <c r="T119" s="9">
        <v>3.0839915348175149</v>
      </c>
      <c r="U119" s="9">
        <v>1.1810199665113475E-3</v>
      </c>
      <c r="V119" s="9">
        <v>2.1513875254067271E-3</v>
      </c>
      <c r="W119" s="9">
        <v>4.7967792920860806</v>
      </c>
      <c r="X119" s="9">
        <v>0</v>
      </c>
      <c r="Y119" s="9">
        <v>0.10382790990969852</v>
      </c>
      <c r="Z119" s="9">
        <v>1.2068855694788173E-2</v>
      </c>
      <c r="AA119" s="9">
        <v>0</v>
      </c>
      <c r="AB119" s="9">
        <v>4.9268963009107622</v>
      </c>
      <c r="AC119" s="9">
        <v>0.34755104182468211</v>
      </c>
      <c r="AD119" s="9">
        <v>0.65197942594491565</v>
      </c>
      <c r="AE119" s="9">
        <v>4.6953223040226914E-4</v>
      </c>
      <c r="AF119" s="9">
        <v>1</v>
      </c>
      <c r="AG119" s="2"/>
    </row>
    <row r="120" spans="1:33" x14ac:dyDescent="0.15">
      <c r="A120" s="7">
        <v>1225</v>
      </c>
      <c r="B120" s="8">
        <v>42.508000000000003</v>
      </c>
      <c r="C120" s="8">
        <v>1.2E-2</v>
      </c>
      <c r="D120" s="8">
        <v>0</v>
      </c>
      <c r="E120" s="8">
        <v>3.0000000000000001E-3</v>
      </c>
      <c r="F120" s="8">
        <v>53.177</v>
      </c>
      <c r="G120" s="8">
        <v>4.4999999999999998E-2</v>
      </c>
      <c r="H120" s="8">
        <v>1.381</v>
      </c>
      <c r="I120" s="8">
        <v>0.155</v>
      </c>
      <c r="J120" s="8">
        <v>0</v>
      </c>
      <c r="K120" s="8">
        <v>2.4644616467276563</v>
      </c>
      <c r="L120" s="8">
        <v>1.6E-2</v>
      </c>
      <c r="M120" s="3">
        <v>0.59552015205288478</v>
      </c>
      <c r="N120" s="3">
        <v>-1.4745263157894735</v>
      </c>
      <c r="O120" s="3">
        <v>-3.6107193229901269E-3</v>
      </c>
      <c r="P120" s="3">
        <v>98.878844763668084</v>
      </c>
      <c r="Q120" s="1"/>
      <c r="R120" s="9">
        <v>3.0527884518317108</v>
      </c>
      <c r="S120" s="9">
        <v>1.0179698738759693E-3</v>
      </c>
      <c r="T120" s="9">
        <v>3.0538064217055867</v>
      </c>
      <c r="U120" s="9">
        <v>0</v>
      </c>
      <c r="V120" s="9">
        <v>3.7938790363413119E-4</v>
      </c>
      <c r="W120" s="9">
        <v>4.833376749242893</v>
      </c>
      <c r="X120" s="9">
        <v>2.2135336370261954E-3</v>
      </c>
      <c r="Y120" s="9">
        <v>9.9227739377172317E-2</v>
      </c>
      <c r="Z120" s="9">
        <v>1.0996168133689274E-2</v>
      </c>
      <c r="AA120" s="9">
        <v>0</v>
      </c>
      <c r="AB120" s="9">
        <v>4.9571897464281047</v>
      </c>
      <c r="AC120" s="9">
        <v>0.33697689704931022</v>
      </c>
      <c r="AD120" s="9">
        <v>0.66114630335655866</v>
      </c>
      <c r="AE120" s="9">
        <v>1.8767995941311173E-3</v>
      </c>
      <c r="AF120" s="9">
        <v>1</v>
      </c>
      <c r="AG120" s="2"/>
    </row>
    <row r="121" spans="1:33" x14ac:dyDescent="0.15">
      <c r="A121" s="7">
        <v>1250</v>
      </c>
      <c r="B121" s="8">
        <v>43.304000000000002</v>
      </c>
      <c r="C121" s="8">
        <v>0</v>
      </c>
      <c r="D121" s="8">
        <v>0</v>
      </c>
      <c r="E121" s="8">
        <v>0</v>
      </c>
      <c r="F121" s="8">
        <v>52.781999999999996</v>
      </c>
      <c r="G121" s="8">
        <v>2.7E-2</v>
      </c>
      <c r="H121" s="8">
        <v>1.472</v>
      </c>
      <c r="I121" s="8">
        <v>0.16900000000000001</v>
      </c>
      <c r="J121" s="8">
        <v>0</v>
      </c>
      <c r="K121" s="8">
        <v>2.4546094299788881</v>
      </c>
      <c r="L121" s="8">
        <v>0.01</v>
      </c>
      <c r="M121" s="3">
        <v>0.60729169427873553</v>
      </c>
      <c r="N121" s="3">
        <v>-1.4686315789473683</v>
      </c>
      <c r="O121" s="3">
        <v>-2.2566995768688292E-3</v>
      </c>
      <c r="P121" s="3">
        <v>99.35501284573337</v>
      </c>
      <c r="Q121" s="1"/>
      <c r="R121" s="9">
        <v>3.0996820029412264</v>
      </c>
      <c r="S121" s="9">
        <v>0</v>
      </c>
      <c r="T121" s="9">
        <v>3.0996820029412264</v>
      </c>
      <c r="U121" s="9">
        <v>0</v>
      </c>
      <c r="V121" s="9">
        <v>0</v>
      </c>
      <c r="W121" s="9">
        <v>4.781627577231796</v>
      </c>
      <c r="X121" s="9">
        <v>1.3237332133395055E-3</v>
      </c>
      <c r="Y121" s="9">
        <v>0.1054169187837553</v>
      </c>
      <c r="Z121" s="9">
        <v>1.1949767829882068E-2</v>
      </c>
      <c r="AA121" s="9">
        <v>0</v>
      </c>
      <c r="AB121" s="9">
        <v>4.9122677648886546</v>
      </c>
      <c r="AC121" s="9">
        <v>0.34250277570074239</v>
      </c>
      <c r="AD121" s="9">
        <v>0.65632809913705437</v>
      </c>
      <c r="AE121" s="9">
        <v>1.1691251622032912E-3</v>
      </c>
      <c r="AF121" s="9">
        <v>1</v>
      </c>
      <c r="AG121" s="2"/>
    </row>
    <row r="122" spans="1:33" x14ac:dyDescent="0.15">
      <c r="A122" s="7">
        <v>1275</v>
      </c>
      <c r="B122" s="8">
        <v>43.057000000000002</v>
      </c>
      <c r="C122" s="8">
        <v>0</v>
      </c>
      <c r="D122" s="8">
        <v>0</v>
      </c>
      <c r="E122" s="8">
        <v>0</v>
      </c>
      <c r="F122" s="8">
        <v>52.432000000000002</v>
      </c>
      <c r="G122" s="8">
        <v>3.4000000000000002E-2</v>
      </c>
      <c r="H122" s="8">
        <v>1.4890000000000001</v>
      </c>
      <c r="I122" s="8">
        <v>0.155</v>
      </c>
      <c r="J122" s="8">
        <v>0</v>
      </c>
      <c r="K122" s="8">
        <v>2.4588318085855034</v>
      </c>
      <c r="L122" s="8">
        <v>8.0000000000000002E-3</v>
      </c>
      <c r="M122" s="3">
        <v>0.59488485250876666</v>
      </c>
      <c r="N122" s="3">
        <v>-1.4711578947368422</v>
      </c>
      <c r="O122" s="3">
        <v>-1.8053596614950635E-3</v>
      </c>
      <c r="P122" s="3">
        <v>98.755753406695945</v>
      </c>
      <c r="Q122" s="1"/>
      <c r="R122" s="9">
        <v>3.1009239334886325</v>
      </c>
      <c r="S122" s="9">
        <v>0</v>
      </c>
      <c r="T122" s="9">
        <v>3.1009239334886325</v>
      </c>
      <c r="U122" s="9">
        <v>0</v>
      </c>
      <c r="V122" s="9">
        <v>0</v>
      </c>
      <c r="W122" s="9">
        <v>4.7790827183431475</v>
      </c>
      <c r="X122" s="9">
        <v>1.6771574547311098E-3</v>
      </c>
      <c r="Y122" s="9">
        <v>0.10728905602036806</v>
      </c>
      <c r="Z122" s="9">
        <v>1.1027134693120869E-2</v>
      </c>
      <c r="AA122" s="9">
        <v>0</v>
      </c>
      <c r="AB122" s="9">
        <v>4.9101032012044881</v>
      </c>
      <c r="AC122" s="9">
        <v>0.33756536681626836</v>
      </c>
      <c r="AD122" s="9">
        <v>0.66149359073763292</v>
      </c>
      <c r="AE122" s="9">
        <v>9.4104244609867049E-4</v>
      </c>
      <c r="AF122" s="9">
        <v>1</v>
      </c>
      <c r="AG122" s="2"/>
    </row>
    <row r="123" spans="1:33" x14ac:dyDescent="0.15">
      <c r="A123" s="7">
        <v>1300</v>
      </c>
      <c r="B123" s="8">
        <v>42.43</v>
      </c>
      <c r="C123" s="8">
        <v>0</v>
      </c>
      <c r="D123" s="8">
        <v>0</v>
      </c>
      <c r="E123" s="8">
        <v>2.4E-2</v>
      </c>
      <c r="F123" s="8">
        <v>52.26</v>
      </c>
      <c r="G123" s="8">
        <v>0.04</v>
      </c>
      <c r="H123" s="8">
        <v>1.393</v>
      </c>
      <c r="I123" s="8">
        <v>0.188</v>
      </c>
      <c r="J123" s="8">
        <v>0</v>
      </c>
      <c r="K123" s="8">
        <v>2.4595355383532724</v>
      </c>
      <c r="L123" s="8">
        <v>1.0999999999999999E-2</v>
      </c>
      <c r="M123" s="3">
        <v>0.58025769676884698</v>
      </c>
      <c r="N123" s="3">
        <v>-1.4715789473684211</v>
      </c>
      <c r="O123" s="3">
        <v>-2.4823695345557121E-3</v>
      </c>
      <c r="P123" s="3">
        <v>97.911731918219147</v>
      </c>
      <c r="Q123" s="1"/>
      <c r="R123" s="9">
        <v>3.0796597340134224</v>
      </c>
      <c r="S123" s="9">
        <v>0</v>
      </c>
      <c r="T123" s="9">
        <v>3.0796597340134224</v>
      </c>
      <c r="U123" s="9">
        <v>0</v>
      </c>
      <c r="V123" s="9">
        <v>3.0674474509868551E-3</v>
      </c>
      <c r="W123" s="9">
        <v>4.8006482512088668</v>
      </c>
      <c r="X123" s="9">
        <v>1.988553447255929E-3</v>
      </c>
      <c r="Y123" s="9">
        <v>0.10115659443964653</v>
      </c>
      <c r="Z123" s="9">
        <v>1.3479419439821309E-2</v>
      </c>
      <c r="AA123" s="9">
        <v>0</v>
      </c>
      <c r="AB123" s="9">
        <v>4.933819685426398</v>
      </c>
      <c r="AC123" s="9">
        <v>0.33183962131309952</v>
      </c>
      <c r="AD123" s="9">
        <v>0.6668563286130279</v>
      </c>
      <c r="AE123" s="9">
        <v>1.3040500738725675E-3</v>
      </c>
      <c r="AF123" s="9">
        <v>1</v>
      </c>
      <c r="AG123" s="2"/>
    </row>
    <row r="124" spans="1:33" x14ac:dyDescent="0.15">
      <c r="A124" s="7">
        <v>1325</v>
      </c>
      <c r="B124" s="8">
        <v>42.168999999999997</v>
      </c>
      <c r="C124" s="8">
        <v>0</v>
      </c>
      <c r="D124" s="8">
        <v>1.9E-2</v>
      </c>
      <c r="E124" s="8">
        <v>1.2999999999999999E-2</v>
      </c>
      <c r="F124" s="8">
        <v>53.08</v>
      </c>
      <c r="G124" s="8">
        <v>1.4999999999999999E-2</v>
      </c>
      <c r="H124" s="8">
        <v>1.365</v>
      </c>
      <c r="I124" s="8">
        <v>0.14099999999999999</v>
      </c>
      <c r="J124" s="8">
        <v>0</v>
      </c>
      <c r="K124" s="8">
        <v>2.4546094299788881</v>
      </c>
      <c r="L124" s="8">
        <v>8.9999999999999993E-3</v>
      </c>
      <c r="M124" s="3">
        <v>0.59370191924506666</v>
      </c>
      <c r="N124" s="3">
        <v>-1.4686315789473683</v>
      </c>
      <c r="O124" s="3">
        <v>-2.0310296191819459E-3</v>
      </c>
      <c r="P124" s="3">
        <v>98.388648740657402</v>
      </c>
      <c r="Q124" s="1"/>
      <c r="R124" s="9">
        <v>3.042110844349577</v>
      </c>
      <c r="S124" s="9">
        <v>0</v>
      </c>
      <c r="T124" s="9">
        <v>3.042110844349577</v>
      </c>
      <c r="U124" s="9">
        <v>5.9275528981345246E-4</v>
      </c>
      <c r="V124" s="9">
        <v>1.6514341879643657E-3</v>
      </c>
      <c r="W124" s="9">
        <v>4.8463349168396004</v>
      </c>
      <c r="X124" s="9">
        <v>7.411746636699489E-4</v>
      </c>
      <c r="Y124" s="9">
        <v>9.8520762375926593E-2</v>
      </c>
      <c r="Z124" s="9">
        <v>1.0048112293448382E-2</v>
      </c>
      <c r="AA124" s="9">
        <v>0</v>
      </c>
      <c r="AB124" s="9">
        <v>4.9673445126540585</v>
      </c>
      <c r="AC124" s="9">
        <v>0.33746428068558598</v>
      </c>
      <c r="AD124" s="9">
        <v>0.66147525484691694</v>
      </c>
      <c r="AE124" s="9">
        <v>1.0604644674970516E-3</v>
      </c>
      <c r="AF124" s="9">
        <v>1</v>
      </c>
      <c r="AG124" s="2"/>
    </row>
    <row r="125" spans="1:33" x14ac:dyDescent="0.15">
      <c r="A125" s="7">
        <v>1350</v>
      </c>
      <c r="B125" s="8">
        <v>42.853000000000002</v>
      </c>
      <c r="C125" s="8">
        <v>0</v>
      </c>
      <c r="D125" s="8">
        <v>5.7000000000000002E-2</v>
      </c>
      <c r="E125" s="8">
        <v>0</v>
      </c>
      <c r="F125" s="8">
        <v>53.311999999999998</v>
      </c>
      <c r="G125" s="8">
        <v>0.04</v>
      </c>
      <c r="H125" s="8">
        <v>1.321</v>
      </c>
      <c r="I125" s="8">
        <v>0.15</v>
      </c>
      <c r="J125" s="8">
        <v>5.0000000000000001E-3</v>
      </c>
      <c r="K125" s="8">
        <v>2.5285010555946514</v>
      </c>
      <c r="L125" s="8">
        <v>1.2E-2</v>
      </c>
      <c r="M125" s="3">
        <v>0.57335107027253029</v>
      </c>
      <c r="N125" s="3">
        <v>-1.5128421052631578</v>
      </c>
      <c r="O125" s="3">
        <v>-2.708039492242595E-3</v>
      </c>
      <c r="P125" s="3">
        <v>99.336301981111788</v>
      </c>
      <c r="Q125" s="1"/>
      <c r="R125" s="9">
        <v>3.0647962510376403</v>
      </c>
      <c r="S125" s="9">
        <v>0</v>
      </c>
      <c r="T125" s="9">
        <v>3.0647962510376403</v>
      </c>
      <c r="U125" s="9">
        <v>1.7629310945869239E-3</v>
      </c>
      <c r="V125" s="9">
        <v>0</v>
      </c>
      <c r="W125" s="9">
        <v>4.8255423315371306</v>
      </c>
      <c r="X125" s="9">
        <v>1.9594218293353012E-3</v>
      </c>
      <c r="Y125" s="9">
        <v>9.4522799325098397E-2</v>
      </c>
      <c r="Z125" s="9">
        <v>1.0597301028789871E-2</v>
      </c>
      <c r="AA125" s="9">
        <v>8.1896414741789629E-4</v>
      </c>
      <c r="AB125" s="9">
        <v>4.9432191547491442</v>
      </c>
      <c r="AC125" s="9">
        <v>0.32308636539994395</v>
      </c>
      <c r="AD125" s="9">
        <v>0.67551187511696786</v>
      </c>
      <c r="AE125" s="9">
        <v>1.4017594830882292E-3</v>
      </c>
      <c r="AF125" s="9">
        <v>1</v>
      </c>
      <c r="AG125" s="2"/>
    </row>
    <row r="126" spans="1:33" x14ac:dyDescent="0.15">
      <c r="A126" s="7">
        <v>1375</v>
      </c>
      <c r="B126" s="8">
        <v>42.969000000000001</v>
      </c>
      <c r="C126" s="8">
        <v>1.2999999999999999E-2</v>
      </c>
      <c r="D126" s="8">
        <v>0.13400000000000001</v>
      </c>
      <c r="E126" s="8">
        <v>0.01</v>
      </c>
      <c r="F126" s="8">
        <v>54.292999999999999</v>
      </c>
      <c r="G126" s="8">
        <v>0.19400000000000001</v>
      </c>
      <c r="H126" s="8">
        <v>1.427</v>
      </c>
      <c r="I126" s="8">
        <v>0.19700000000000001</v>
      </c>
      <c r="J126" s="8">
        <v>0</v>
      </c>
      <c r="K126" s="8">
        <v>2.4679802955665027</v>
      </c>
      <c r="L126" s="8">
        <v>2E-3</v>
      </c>
      <c r="M126" s="3">
        <v>0.63061651432660415</v>
      </c>
      <c r="N126" s="3">
        <v>-1.4766315789473683</v>
      </c>
      <c r="O126" s="3">
        <v>-4.5133991537376586E-4</v>
      </c>
      <c r="P126" s="3">
        <v>100.86051389103038</v>
      </c>
      <c r="Q126" s="1"/>
      <c r="R126" s="9">
        <v>3.0278783955159856</v>
      </c>
      <c r="S126" s="9">
        <v>1.0820670588731556E-3</v>
      </c>
      <c r="T126" s="9">
        <v>3.028960462574859</v>
      </c>
      <c r="U126" s="9">
        <v>4.0834579367447759E-3</v>
      </c>
      <c r="V126" s="9">
        <v>1.240850240925258E-3</v>
      </c>
      <c r="W126" s="9">
        <v>4.8420336099440089</v>
      </c>
      <c r="X126" s="9">
        <v>9.3633764945246795E-3</v>
      </c>
      <c r="Y126" s="9">
        <v>0.10060522487523725</v>
      </c>
      <c r="Z126" s="9">
        <v>1.3713017933700991E-2</v>
      </c>
      <c r="AA126" s="9">
        <v>0</v>
      </c>
      <c r="AB126" s="9">
        <v>4.9806690974220977</v>
      </c>
      <c r="AC126" s="9">
        <v>0.35012744013238795</v>
      </c>
      <c r="AD126" s="9">
        <v>0.64964237060687402</v>
      </c>
      <c r="AE126" s="9">
        <v>2.3018926073798847E-4</v>
      </c>
      <c r="AF126" s="9">
        <v>1</v>
      </c>
      <c r="AG126" s="2"/>
    </row>
    <row r="127" spans="1:33" x14ac:dyDescent="0.15">
      <c r="A127" s="7">
        <v>1400</v>
      </c>
      <c r="B127" s="8">
        <v>43.287999999999997</v>
      </c>
      <c r="C127" s="8">
        <v>1.6E-2</v>
      </c>
      <c r="D127" s="8">
        <v>9.5000000000000001E-2</v>
      </c>
      <c r="E127" s="8">
        <v>8.0000000000000002E-3</v>
      </c>
      <c r="F127" s="8">
        <v>53.997</v>
      </c>
      <c r="G127" s="8">
        <v>0</v>
      </c>
      <c r="H127" s="8">
        <v>1.4359999999999999</v>
      </c>
      <c r="I127" s="8">
        <v>0.155</v>
      </c>
      <c r="J127" s="8">
        <v>0.01</v>
      </c>
      <c r="K127" s="8">
        <v>2.4532019704433496</v>
      </c>
      <c r="L127" s="8">
        <v>8.0000000000000002E-3</v>
      </c>
      <c r="M127" s="3">
        <v>0.63296944531022881</v>
      </c>
      <c r="N127" s="3">
        <v>-1.4677894736842105</v>
      </c>
      <c r="O127" s="3">
        <v>-1.8053596614950635E-3</v>
      </c>
      <c r="P127" s="3">
        <v>100.62957658240788</v>
      </c>
      <c r="Q127" s="1"/>
      <c r="R127" s="9">
        <v>3.0561428940448274</v>
      </c>
      <c r="S127" s="9">
        <v>1.3343008397884502E-3</v>
      </c>
      <c r="T127" s="9">
        <v>3.057477194884616</v>
      </c>
      <c r="U127" s="9">
        <v>2.9004798061960822E-3</v>
      </c>
      <c r="V127" s="9">
        <v>9.9456302473304608E-4</v>
      </c>
      <c r="W127" s="9">
        <v>4.8247692180825288</v>
      </c>
      <c r="X127" s="9">
        <v>0</v>
      </c>
      <c r="Y127" s="9">
        <v>0.10143175873857911</v>
      </c>
      <c r="Z127" s="9">
        <v>1.0809894834636534E-2</v>
      </c>
      <c r="AA127" s="9">
        <v>1.616890628711123E-3</v>
      </c>
      <c r="AB127" s="9">
        <v>4.9488153295151145</v>
      </c>
      <c r="AC127" s="9">
        <v>0.352100391566323</v>
      </c>
      <c r="AD127" s="9">
        <v>0.6469771049764913</v>
      </c>
      <c r="AE127" s="9">
        <v>9.2250345718564294E-4</v>
      </c>
      <c r="AF127" s="9">
        <v>1</v>
      </c>
      <c r="AG127" s="2"/>
    </row>
    <row r="128" spans="1:33" x14ac:dyDescent="0.15">
      <c r="A128" s="7">
        <v>1425</v>
      </c>
      <c r="B128" s="8">
        <v>42.853999999999999</v>
      </c>
      <c r="C128" s="8">
        <v>0</v>
      </c>
      <c r="D128" s="8">
        <v>0</v>
      </c>
      <c r="E128" s="8">
        <v>1.7999999999999999E-2</v>
      </c>
      <c r="F128" s="8">
        <v>54.783000000000001</v>
      </c>
      <c r="G128" s="8">
        <v>8.9999999999999993E-3</v>
      </c>
      <c r="H128" s="8">
        <v>1.4930000000000001</v>
      </c>
      <c r="I128" s="8">
        <v>0.15</v>
      </c>
      <c r="J128" s="8">
        <v>0</v>
      </c>
      <c r="K128" s="8">
        <v>2.4869809992962701</v>
      </c>
      <c r="L128" s="8">
        <v>1.0999999999999999E-2</v>
      </c>
      <c r="M128" s="3">
        <v>0.62511792049653481</v>
      </c>
      <c r="N128" s="3">
        <v>-1.4879999999999998</v>
      </c>
      <c r="O128" s="3">
        <v>-2.4823695345557121E-3</v>
      </c>
      <c r="P128" s="3">
        <v>100.93961655025824</v>
      </c>
      <c r="Q128" s="1"/>
      <c r="R128" s="9">
        <v>3.0107891100001001</v>
      </c>
      <c r="S128" s="9">
        <v>0</v>
      </c>
      <c r="T128" s="9">
        <v>3.0107891100001001</v>
      </c>
      <c r="U128" s="9">
        <v>0</v>
      </c>
      <c r="V128" s="9">
        <v>2.2268843498871858E-3</v>
      </c>
      <c r="W128" s="9">
        <v>4.8711955013965262</v>
      </c>
      <c r="X128" s="9">
        <v>4.3309089606576132E-4</v>
      </c>
      <c r="Y128" s="9">
        <v>0.10494509848295705</v>
      </c>
      <c r="Z128" s="9">
        <v>1.0410314874462869E-2</v>
      </c>
      <c r="AA128" s="9">
        <v>0</v>
      </c>
      <c r="AB128" s="9">
        <v>4.9996212048743613</v>
      </c>
      <c r="AC128" s="9">
        <v>0.34604178749673786</v>
      </c>
      <c r="AD128" s="9">
        <v>0.65269593879528964</v>
      </c>
      <c r="AE128" s="9">
        <v>1.2622737079725308E-3</v>
      </c>
      <c r="AF128" s="9">
        <v>1</v>
      </c>
      <c r="AG128" s="2"/>
    </row>
    <row r="129" spans="1:33" x14ac:dyDescent="0.15">
      <c r="A129" s="7">
        <v>1450</v>
      </c>
      <c r="B129" s="8">
        <v>42.646999999999998</v>
      </c>
      <c r="C129" s="8">
        <v>0</v>
      </c>
      <c r="D129" s="8">
        <v>0</v>
      </c>
      <c r="E129" s="8">
        <v>0</v>
      </c>
      <c r="F129" s="8">
        <v>54.156999999999996</v>
      </c>
      <c r="G129" s="8">
        <v>0</v>
      </c>
      <c r="H129" s="8">
        <v>1.42</v>
      </c>
      <c r="I129" s="8">
        <v>0.17399999999999999</v>
      </c>
      <c r="J129" s="8">
        <v>0.02</v>
      </c>
      <c r="K129" s="8">
        <v>2.4693877551020407</v>
      </c>
      <c r="L129" s="8">
        <v>7.0000000000000001E-3</v>
      </c>
      <c r="M129" s="3">
        <v>0.61777835856976671</v>
      </c>
      <c r="N129" s="3">
        <v>-1.4774736842105263</v>
      </c>
      <c r="O129" s="3">
        <v>-1.5796897038081804E-3</v>
      </c>
      <c r="P129" s="3">
        <v>100.0331127397575</v>
      </c>
      <c r="Q129" s="1"/>
      <c r="R129" s="9">
        <v>3.0238817154541846</v>
      </c>
      <c r="S129" s="9">
        <v>0</v>
      </c>
      <c r="T129" s="9">
        <v>3.0238817154541846</v>
      </c>
      <c r="U129" s="9">
        <v>0</v>
      </c>
      <c r="V129" s="9">
        <v>0</v>
      </c>
      <c r="W129" s="9">
        <v>4.8599487460738864</v>
      </c>
      <c r="X129" s="9">
        <v>0</v>
      </c>
      <c r="Y129" s="9">
        <v>0.10073445418910709</v>
      </c>
      <c r="Z129" s="9">
        <v>1.2187347553138982E-2</v>
      </c>
      <c r="AA129" s="9">
        <v>3.2477367296819071E-3</v>
      </c>
      <c r="AB129" s="9">
        <v>4.9850578953692715</v>
      </c>
      <c r="AC129" s="9">
        <v>0.34513311368120647</v>
      </c>
      <c r="AD129" s="9">
        <v>0.65405621234076916</v>
      </c>
      <c r="AE129" s="9">
        <v>8.106739780244219E-4</v>
      </c>
      <c r="AF129" s="9">
        <v>1</v>
      </c>
      <c r="AG129" s="2"/>
    </row>
    <row r="130" spans="1:33" x14ac:dyDescent="0.15">
      <c r="A130" s="7">
        <v>1475</v>
      </c>
      <c r="B130" s="8">
        <v>42.698</v>
      </c>
      <c r="C130" s="8">
        <v>2.8000000000000001E-2</v>
      </c>
      <c r="D130" s="8">
        <v>0</v>
      </c>
      <c r="E130" s="8">
        <v>0</v>
      </c>
      <c r="F130" s="8">
        <v>53.835000000000001</v>
      </c>
      <c r="G130" s="8">
        <v>4.2999999999999997E-2</v>
      </c>
      <c r="H130" s="8">
        <v>1.508</v>
      </c>
      <c r="I130" s="8">
        <v>0.188</v>
      </c>
      <c r="J130" s="8">
        <v>0</v>
      </c>
      <c r="K130" s="8">
        <v>2.5221674876847291</v>
      </c>
      <c r="L130" s="8">
        <v>8.0000000000000002E-3</v>
      </c>
      <c r="M130" s="3">
        <v>0.58877334944803117</v>
      </c>
      <c r="N130" s="3">
        <v>-1.5090526315789474</v>
      </c>
      <c r="O130" s="3">
        <v>-1.8053596614950635E-3</v>
      </c>
      <c r="P130" s="3">
        <v>99.908082845892324</v>
      </c>
      <c r="Q130" s="1"/>
      <c r="R130" s="9">
        <v>3.0338958131406488</v>
      </c>
      <c r="S130" s="9">
        <v>2.3500591981262219E-3</v>
      </c>
      <c r="T130" s="9">
        <v>3.0362458723387751</v>
      </c>
      <c r="U130" s="9">
        <v>0</v>
      </c>
      <c r="V130" s="9">
        <v>0</v>
      </c>
      <c r="W130" s="9">
        <v>4.8412624255562102</v>
      </c>
      <c r="X130" s="9">
        <v>2.0927105282659911E-3</v>
      </c>
      <c r="Y130" s="9">
        <v>0.10720322531454639</v>
      </c>
      <c r="Z130" s="9">
        <v>1.3195766262202306E-2</v>
      </c>
      <c r="AA130" s="9">
        <v>0</v>
      </c>
      <c r="AB130" s="9">
        <v>4.976949893923428</v>
      </c>
      <c r="AC130" s="9">
        <v>0.32962405648159276</v>
      </c>
      <c r="AD130" s="9">
        <v>0.669447501051883</v>
      </c>
      <c r="AE130" s="9">
        <v>9.2844246652419333E-4</v>
      </c>
      <c r="AF130" s="9">
        <v>1</v>
      </c>
      <c r="AG130" s="2"/>
    </row>
    <row r="131" spans="1:33" x14ac:dyDescent="0.15">
      <c r="A131" s="7">
        <v>1500</v>
      </c>
      <c r="B131" s="8">
        <v>42.292000000000002</v>
      </c>
      <c r="C131" s="8">
        <v>0</v>
      </c>
      <c r="D131" s="8">
        <v>5.7000000000000002E-2</v>
      </c>
      <c r="E131" s="8">
        <v>0</v>
      </c>
      <c r="F131" s="8">
        <v>53.704999999999998</v>
      </c>
      <c r="G131" s="8">
        <v>2.5000000000000001E-2</v>
      </c>
      <c r="H131" s="8">
        <v>1.415</v>
      </c>
      <c r="I131" s="8">
        <v>0.106</v>
      </c>
      <c r="J131" s="8">
        <v>0</v>
      </c>
      <c r="K131" s="8">
        <v>2.4630541871921183</v>
      </c>
      <c r="L131" s="8">
        <v>1.2E-2</v>
      </c>
      <c r="M131" s="3">
        <v>0.60382814384813333</v>
      </c>
      <c r="N131" s="3">
        <v>-1.4736842105263157</v>
      </c>
      <c r="O131" s="3">
        <v>-2.708039492242595E-3</v>
      </c>
      <c r="P131" s="3">
        <v>99.202490081021693</v>
      </c>
      <c r="Q131" s="1"/>
      <c r="R131" s="9">
        <v>3.0256143360632577</v>
      </c>
      <c r="S131" s="9">
        <v>0</v>
      </c>
      <c r="T131" s="9">
        <v>3.0256143360632577</v>
      </c>
      <c r="U131" s="9">
        <v>1.7634790588466071E-3</v>
      </c>
      <c r="V131" s="9">
        <v>0</v>
      </c>
      <c r="W131" s="9">
        <v>4.8626257348853503</v>
      </c>
      <c r="X131" s="9">
        <v>1.2250192924760047E-3</v>
      </c>
      <c r="Y131" s="9">
        <v>0.10128034360764571</v>
      </c>
      <c r="Z131" s="9">
        <v>7.4910870924235805E-3</v>
      </c>
      <c r="AA131" s="9">
        <v>0</v>
      </c>
      <c r="AB131" s="9">
        <v>4.9801132719703194</v>
      </c>
      <c r="AC131" s="9">
        <v>0.34036611946846829</v>
      </c>
      <c r="AD131" s="9">
        <v>0.65823168534559628</v>
      </c>
      <c r="AE131" s="9">
        <v>1.4021951859354721E-3</v>
      </c>
      <c r="AF131" s="9">
        <v>1</v>
      </c>
      <c r="AG131" s="2"/>
    </row>
    <row r="132" spans="1:33" x14ac:dyDescent="0.15">
      <c r="A132" s="7">
        <v>1525</v>
      </c>
      <c r="B132" s="8">
        <v>41.948</v>
      </c>
      <c r="C132" s="8">
        <v>1.0999999999999999E-2</v>
      </c>
      <c r="D132" s="8">
        <v>0</v>
      </c>
      <c r="E132" s="8">
        <v>1.7000000000000001E-2</v>
      </c>
      <c r="F132" s="8">
        <v>53.051000000000002</v>
      </c>
      <c r="G132" s="8">
        <v>0</v>
      </c>
      <c r="H132" s="8">
        <v>1.4390000000000001</v>
      </c>
      <c r="I132" s="8">
        <v>0.20899999999999999</v>
      </c>
      <c r="J132" s="8">
        <v>0</v>
      </c>
      <c r="K132" s="8">
        <v>2.5095003518648835</v>
      </c>
      <c r="L132" s="8">
        <v>8.9999999999999993E-3</v>
      </c>
      <c r="M132" s="3">
        <v>0.56585441170554818</v>
      </c>
      <c r="N132" s="3">
        <v>-1.5014736842105261</v>
      </c>
      <c r="O132" s="3">
        <v>-2.0310296191819459E-3</v>
      </c>
      <c r="P132" s="3">
        <v>98.255850049740744</v>
      </c>
      <c r="Q132" s="1"/>
      <c r="R132" s="9">
        <v>3.0293077325420077</v>
      </c>
      <c r="S132" s="9">
        <v>9.3832321320981387E-4</v>
      </c>
      <c r="T132" s="9">
        <v>3.0302460557552173</v>
      </c>
      <c r="U132" s="9">
        <v>0</v>
      </c>
      <c r="V132" s="9">
        <v>2.1618086102732329E-3</v>
      </c>
      <c r="W132" s="9">
        <v>4.8487130862585737</v>
      </c>
      <c r="X132" s="9">
        <v>0</v>
      </c>
      <c r="Y132" s="9">
        <v>0.10396958452662163</v>
      </c>
      <c r="Z132" s="9">
        <v>1.4909464849314458E-2</v>
      </c>
      <c r="AA132" s="9">
        <v>0</v>
      </c>
      <c r="AB132" s="9">
        <v>4.9846634090940984</v>
      </c>
      <c r="AC132" s="9">
        <v>0.32196930240260813</v>
      </c>
      <c r="AD132" s="9">
        <v>0.67696913276324688</v>
      </c>
      <c r="AE132" s="9">
        <v>1.0615648341449687E-3</v>
      </c>
      <c r="AF132" s="9">
        <v>1</v>
      </c>
      <c r="AG132" s="2"/>
    </row>
    <row r="133" spans="1:33" x14ac:dyDescent="0.15">
      <c r="A133" s="7">
        <v>1550</v>
      </c>
      <c r="B133" s="8">
        <v>42.469000000000001</v>
      </c>
      <c r="C133" s="8">
        <v>1.9E-2</v>
      </c>
      <c r="D133" s="8">
        <v>5.7000000000000002E-2</v>
      </c>
      <c r="E133" s="8">
        <v>0</v>
      </c>
      <c r="F133" s="8">
        <v>52.396999999999998</v>
      </c>
      <c r="G133" s="8">
        <v>5.8999999999999997E-2</v>
      </c>
      <c r="H133" s="8">
        <v>1.544</v>
      </c>
      <c r="I133" s="8">
        <v>0.20499999999999999</v>
      </c>
      <c r="J133" s="8">
        <v>0</v>
      </c>
      <c r="K133" s="8">
        <v>2.4764250527797325</v>
      </c>
      <c r="L133" s="8">
        <v>1.2E-2</v>
      </c>
      <c r="M133" s="3">
        <v>0.57835880871907697</v>
      </c>
      <c r="N133" s="3">
        <v>-1.4816842105263157</v>
      </c>
      <c r="O133" s="3">
        <v>-2.708039492242595E-3</v>
      </c>
      <c r="P133" s="3">
        <v>98.332391611480247</v>
      </c>
      <c r="Q133" s="1"/>
      <c r="R133" s="9">
        <v>3.071396923665743</v>
      </c>
      <c r="S133" s="9">
        <v>1.623099530668677E-3</v>
      </c>
      <c r="T133" s="9">
        <v>3.0730200231964115</v>
      </c>
      <c r="U133" s="9">
        <v>1.7827024898480882E-3</v>
      </c>
      <c r="V133" s="9">
        <v>0</v>
      </c>
      <c r="W133" s="9">
        <v>4.795910939301133</v>
      </c>
      <c r="X133" s="9">
        <v>2.9225604008022094E-3</v>
      </c>
      <c r="Y133" s="9">
        <v>0.11171836892926833</v>
      </c>
      <c r="Z133" s="9">
        <v>1.4645405682535008E-2</v>
      </c>
      <c r="AA133" s="9">
        <v>0</v>
      </c>
      <c r="AB133" s="9">
        <v>4.939842679996274</v>
      </c>
      <c r="AC133" s="9">
        <v>0.32956333634032187</v>
      </c>
      <c r="AD133" s="9">
        <v>0.66901918334615795</v>
      </c>
      <c r="AE133" s="9">
        <v>1.4174803135201847E-3</v>
      </c>
      <c r="AF133" s="9">
        <v>1</v>
      </c>
      <c r="AG133" s="2"/>
    </row>
    <row r="134" spans="1:33" x14ac:dyDescent="0.15">
      <c r="A134" s="7">
        <v>1575</v>
      </c>
      <c r="B134" s="8">
        <v>43.151000000000003</v>
      </c>
      <c r="C134" s="8">
        <v>0</v>
      </c>
      <c r="D134" s="8">
        <v>9.4E-2</v>
      </c>
      <c r="E134" s="8">
        <v>2.1000000000000001E-2</v>
      </c>
      <c r="F134" s="8">
        <v>52.418999999999997</v>
      </c>
      <c r="G134" s="8">
        <v>5.8000000000000003E-2</v>
      </c>
      <c r="H134" s="8">
        <v>1.601</v>
      </c>
      <c r="I134" s="8">
        <v>0.19700000000000001</v>
      </c>
      <c r="J134" s="8">
        <v>2E-3</v>
      </c>
      <c r="K134" s="8">
        <v>2.4306826178747363</v>
      </c>
      <c r="L134" s="8">
        <v>4.0000000000000001E-3</v>
      </c>
      <c r="M134" s="3">
        <v>0.61429085807583006</v>
      </c>
      <c r="N134" s="3">
        <v>-1.4543157894736842</v>
      </c>
      <c r="O134" s="3">
        <v>-9.0267983074753173E-4</v>
      </c>
      <c r="P134" s="3">
        <v>99.136755006646155</v>
      </c>
      <c r="Q134" s="1"/>
      <c r="R134" s="9">
        <v>3.0984960205370506</v>
      </c>
      <c r="S134" s="9">
        <v>0</v>
      </c>
      <c r="T134" s="9">
        <v>3.0984960205370506</v>
      </c>
      <c r="U134" s="9">
        <v>2.9189592831291222E-3</v>
      </c>
      <c r="V134" s="9">
        <v>2.6553120084824564E-3</v>
      </c>
      <c r="W134" s="9">
        <v>4.7637568599303544</v>
      </c>
      <c r="X134" s="9">
        <v>2.852565632015525E-3</v>
      </c>
      <c r="Y134" s="9">
        <v>0.11501772955605473</v>
      </c>
      <c r="Z134" s="9">
        <v>1.397365251623571E-2</v>
      </c>
      <c r="AA134" s="9">
        <v>3.2890053667897478E-4</v>
      </c>
      <c r="AB134" s="9">
        <v>4.9122297721593782</v>
      </c>
      <c r="AC134" s="9">
        <v>0.34754556947932735</v>
      </c>
      <c r="AD134" s="9">
        <v>0.65198530187837478</v>
      </c>
      <c r="AE134" s="9">
        <v>4.691286422978826E-4</v>
      </c>
      <c r="AF134" s="9">
        <v>1</v>
      </c>
      <c r="AG134" s="2"/>
    </row>
    <row r="135" spans="1:33" x14ac:dyDescent="0.15">
      <c r="A135" s="7">
        <v>1600</v>
      </c>
      <c r="B135" s="8">
        <v>43.216000000000001</v>
      </c>
      <c r="C135" s="8">
        <v>5.0000000000000001E-3</v>
      </c>
      <c r="D135" s="8">
        <v>0</v>
      </c>
      <c r="E135" s="8">
        <v>2E-3</v>
      </c>
      <c r="F135" s="8">
        <v>52.570999999999998</v>
      </c>
      <c r="G135" s="8">
        <v>2.9000000000000001E-2</v>
      </c>
      <c r="H135" s="8">
        <v>1.5509999999999999</v>
      </c>
      <c r="I135" s="8">
        <v>0.16600000000000001</v>
      </c>
      <c r="J135" s="8">
        <v>0</v>
      </c>
      <c r="K135" s="8">
        <v>2.442646023926812</v>
      </c>
      <c r="L135" s="8">
        <v>8.9999999999999993E-3</v>
      </c>
      <c r="M135" s="3">
        <v>0.60891640672399228</v>
      </c>
      <c r="N135" s="3">
        <v>-1.4614736842105263</v>
      </c>
      <c r="O135" s="3">
        <v>-2.0310296191819459E-3</v>
      </c>
      <c r="P135" s="3">
        <v>99.137057716821104</v>
      </c>
      <c r="Q135" s="1"/>
      <c r="R135" s="9">
        <v>3.1008232630014465</v>
      </c>
      <c r="S135" s="9">
        <v>4.2376988668695373E-4</v>
      </c>
      <c r="T135" s="9">
        <v>3.1012470328881334</v>
      </c>
      <c r="U135" s="9">
        <v>0</v>
      </c>
      <c r="V135" s="9">
        <v>2.5269615230758859E-4</v>
      </c>
      <c r="W135" s="9">
        <v>4.7739675475221688</v>
      </c>
      <c r="X135" s="9">
        <v>1.4252072354738268E-3</v>
      </c>
      <c r="Y135" s="9">
        <v>0.11134164283194288</v>
      </c>
      <c r="Z135" s="9">
        <v>1.1765873369973668E-2</v>
      </c>
      <c r="AA135" s="9">
        <v>0</v>
      </c>
      <c r="AB135" s="9">
        <v>4.9105188404818394</v>
      </c>
      <c r="AC135" s="9">
        <v>0.34424508549558497</v>
      </c>
      <c r="AD135" s="9">
        <v>0.65470017105683187</v>
      </c>
      <c r="AE135" s="9">
        <v>1.0547434475831625E-3</v>
      </c>
      <c r="AF135" s="9">
        <v>1</v>
      </c>
      <c r="AG135" s="2"/>
    </row>
    <row r="136" spans="1:33" x14ac:dyDescent="0.15">
      <c r="A136" s="7">
        <v>1625</v>
      </c>
      <c r="B136" s="8">
        <v>42.951000000000001</v>
      </c>
      <c r="C136" s="8">
        <v>0</v>
      </c>
      <c r="D136" s="8">
        <v>0</v>
      </c>
      <c r="E136" s="8">
        <v>0</v>
      </c>
      <c r="F136" s="8">
        <v>53.557000000000002</v>
      </c>
      <c r="G136" s="8">
        <v>0.03</v>
      </c>
      <c r="H136" s="8">
        <v>1.6259999999999999</v>
      </c>
      <c r="I136" s="8">
        <v>0.191</v>
      </c>
      <c r="J136" s="8">
        <v>0</v>
      </c>
      <c r="K136" s="8">
        <v>2.5052779732582686</v>
      </c>
      <c r="L136" s="8">
        <v>1.2E-2</v>
      </c>
      <c r="M136" s="3">
        <v>0.59563744141171848</v>
      </c>
      <c r="N136" s="3">
        <v>-1.4989473684210526</v>
      </c>
      <c r="O136" s="3">
        <v>-2.708039492242595E-3</v>
      </c>
      <c r="P136" s="3">
        <v>99.966260006756713</v>
      </c>
      <c r="Q136" s="1"/>
      <c r="R136" s="9">
        <v>3.0524093780951933</v>
      </c>
      <c r="S136" s="9">
        <v>0</v>
      </c>
      <c r="T136" s="9">
        <v>3.0524093780951933</v>
      </c>
      <c r="U136" s="9">
        <v>0</v>
      </c>
      <c r="V136" s="9">
        <v>0</v>
      </c>
      <c r="W136" s="9">
        <v>4.8171095048827564</v>
      </c>
      <c r="X136" s="9">
        <v>1.4602873670244308E-3</v>
      </c>
      <c r="Y136" s="9">
        <v>0.11561213497093073</v>
      </c>
      <c r="Z136" s="9">
        <v>1.3408694684095702E-2</v>
      </c>
      <c r="AA136" s="9">
        <v>0</v>
      </c>
      <c r="AB136" s="9">
        <v>4.9609993165889037</v>
      </c>
      <c r="AC136" s="9">
        <v>0.33352555478543222</v>
      </c>
      <c r="AD136" s="9">
        <v>0.66508153659624347</v>
      </c>
      <c r="AE136" s="9">
        <v>1.3929086183243049E-3</v>
      </c>
      <c r="AF136" s="9">
        <v>1</v>
      </c>
      <c r="AG136" s="2"/>
    </row>
    <row r="137" spans="1:33" x14ac:dyDescent="0.15">
      <c r="A137" s="7">
        <v>1650</v>
      </c>
      <c r="B137" s="8">
        <v>42.704000000000001</v>
      </c>
      <c r="C137" s="8">
        <v>8.9999999999999993E-3</v>
      </c>
      <c r="D137" s="8">
        <v>0</v>
      </c>
      <c r="E137" s="8">
        <v>0.02</v>
      </c>
      <c r="F137" s="8">
        <v>54.000999999999998</v>
      </c>
      <c r="G137" s="8">
        <v>2.8000000000000001E-2</v>
      </c>
      <c r="H137" s="8">
        <v>1.6659999999999999</v>
      </c>
      <c r="I137" s="8">
        <v>0.19700000000000001</v>
      </c>
      <c r="J137" s="8">
        <v>0</v>
      </c>
      <c r="K137" s="8">
        <v>2.474313863476425</v>
      </c>
      <c r="L137" s="8">
        <v>1.2E-2</v>
      </c>
      <c r="M137" s="3">
        <v>0.61674847731212346</v>
      </c>
      <c r="N137" s="3">
        <v>-1.4804210526315789</v>
      </c>
      <c r="O137" s="3">
        <v>-2.708039492242595E-3</v>
      </c>
      <c r="P137" s="3">
        <v>100.24493324866474</v>
      </c>
      <c r="Q137" s="1"/>
      <c r="R137" s="9">
        <v>3.0239665914519351</v>
      </c>
      <c r="S137" s="9">
        <v>7.5279821914761189E-4</v>
      </c>
      <c r="T137" s="9">
        <v>3.0247193896710827</v>
      </c>
      <c r="U137" s="9">
        <v>0</v>
      </c>
      <c r="V137" s="9">
        <v>2.4938746163215087E-3</v>
      </c>
      <c r="W137" s="9">
        <v>4.8396172065464791</v>
      </c>
      <c r="X137" s="9">
        <v>1.3580446144302713E-3</v>
      </c>
      <c r="Y137" s="9">
        <v>0.11803119656442886</v>
      </c>
      <c r="Z137" s="9">
        <v>1.3780287987258593E-2</v>
      </c>
      <c r="AA137" s="9">
        <v>0</v>
      </c>
      <c r="AB137" s="9">
        <v>4.9890608983161773</v>
      </c>
      <c r="AC137" s="9">
        <v>0.34410750491499842</v>
      </c>
      <c r="AD137" s="9">
        <v>0.65450458427504865</v>
      </c>
      <c r="AE137" s="9">
        <v>1.3879108099529181E-3</v>
      </c>
      <c r="AF137" s="9">
        <v>1</v>
      </c>
      <c r="AG137" s="2"/>
    </row>
    <row r="138" spans="1:33" x14ac:dyDescent="0.15">
      <c r="A138" s="7">
        <v>1675</v>
      </c>
      <c r="B138" s="8">
        <v>42.238</v>
      </c>
      <c r="C138" s="8">
        <v>0</v>
      </c>
      <c r="D138" s="8">
        <v>0</v>
      </c>
      <c r="E138" s="8">
        <v>3.0000000000000001E-3</v>
      </c>
      <c r="F138" s="8">
        <v>53.686999999999998</v>
      </c>
      <c r="G138" s="8">
        <v>4.7E-2</v>
      </c>
      <c r="H138" s="8">
        <v>1.571</v>
      </c>
      <c r="I138" s="8">
        <v>0.14399999999999999</v>
      </c>
      <c r="J138" s="8">
        <v>0</v>
      </c>
      <c r="K138" s="8">
        <v>2.4679802955665027</v>
      </c>
      <c r="L138" s="8">
        <v>7.0000000000000001E-3</v>
      </c>
      <c r="M138" s="3">
        <v>0.60431448411060973</v>
      </c>
      <c r="N138" s="3">
        <v>-1.4766315789473683</v>
      </c>
      <c r="O138" s="3">
        <v>-1.5796897038081804E-3</v>
      </c>
      <c r="P138" s="3">
        <v>99.291083511025946</v>
      </c>
      <c r="Q138" s="1"/>
      <c r="R138" s="9">
        <v>3.0187132192638435</v>
      </c>
      <c r="S138" s="9">
        <v>0</v>
      </c>
      <c r="T138" s="9">
        <v>3.0187132192638435</v>
      </c>
      <c r="U138" s="9">
        <v>0</v>
      </c>
      <c r="V138" s="9">
        <v>3.7755128456898405E-4</v>
      </c>
      <c r="W138" s="9">
        <v>4.8561089824194346</v>
      </c>
      <c r="X138" s="9">
        <v>2.3007209258361582E-3</v>
      </c>
      <c r="Y138" s="9">
        <v>0.11233318591806191</v>
      </c>
      <c r="Z138" s="9">
        <v>1.0166340188256386E-2</v>
      </c>
      <c r="AA138" s="9">
        <v>0</v>
      </c>
      <c r="AB138" s="9">
        <v>4.9914531209244144</v>
      </c>
      <c r="AC138" s="9">
        <v>0.34029779927687187</v>
      </c>
      <c r="AD138" s="9">
        <v>0.65888507584974876</v>
      </c>
      <c r="AE138" s="9">
        <v>8.1712487337936906E-4</v>
      </c>
      <c r="AF138" s="9">
        <v>1</v>
      </c>
      <c r="AG138" s="2"/>
    </row>
    <row r="139" spans="1:33" x14ac:dyDescent="0.15">
      <c r="A139" s="7">
        <v>1700</v>
      </c>
      <c r="B139" s="8">
        <v>42.298999999999999</v>
      </c>
      <c r="C139" s="8">
        <v>1.9E-2</v>
      </c>
      <c r="D139" s="8">
        <v>0</v>
      </c>
      <c r="E139" s="8">
        <v>0.01</v>
      </c>
      <c r="F139" s="8">
        <v>53.29</v>
      </c>
      <c r="G139" s="8">
        <v>1.7000000000000001E-2</v>
      </c>
      <c r="H139" s="8">
        <v>1.47</v>
      </c>
      <c r="I139" s="8">
        <v>0.16400000000000001</v>
      </c>
      <c r="J139" s="8">
        <v>1E-3</v>
      </c>
      <c r="K139" s="8">
        <v>2.4820548909218858</v>
      </c>
      <c r="L139" s="8">
        <v>1.2E-2</v>
      </c>
      <c r="M139" s="3">
        <v>0.58857401169918477</v>
      </c>
      <c r="N139" s="3">
        <v>-1.4850526315789474</v>
      </c>
      <c r="O139" s="3">
        <v>-2.708039492242595E-3</v>
      </c>
      <c r="P139" s="3">
        <v>98.864868231549863</v>
      </c>
      <c r="Q139" s="1"/>
      <c r="R139" s="9">
        <v>3.0368067140361532</v>
      </c>
      <c r="S139" s="9">
        <v>1.6112698952339543E-3</v>
      </c>
      <c r="T139" s="9">
        <v>3.038417983931387</v>
      </c>
      <c r="U139" s="9">
        <v>0</v>
      </c>
      <c r="V139" s="9">
        <v>1.2642216909085739E-3</v>
      </c>
      <c r="W139" s="9">
        <v>4.8420977045270792</v>
      </c>
      <c r="X139" s="9">
        <v>8.3595624393110178E-4</v>
      </c>
      <c r="Y139" s="9">
        <v>0.10558877852446188</v>
      </c>
      <c r="Z139" s="9">
        <v>1.1630932464152841E-2</v>
      </c>
      <c r="AA139" s="9">
        <v>1.6442261807929717E-4</v>
      </c>
      <c r="AB139" s="9">
        <v>4.9730485259146873</v>
      </c>
      <c r="AC139" s="9">
        <v>0.33293983428332052</v>
      </c>
      <c r="AD139" s="9">
        <v>0.66565301642416452</v>
      </c>
      <c r="AE139" s="9">
        <v>1.4071492925150021E-3</v>
      </c>
      <c r="AF139" s="9">
        <v>1</v>
      </c>
      <c r="AG139" s="2"/>
    </row>
    <row r="140" spans="1:33" x14ac:dyDescent="0.15">
      <c r="A140" s="7">
        <v>1725</v>
      </c>
      <c r="B140" s="8">
        <v>42.564999999999998</v>
      </c>
      <c r="C140" s="8">
        <v>2.3E-2</v>
      </c>
      <c r="D140" s="8">
        <v>0</v>
      </c>
      <c r="E140" s="8">
        <v>0</v>
      </c>
      <c r="F140" s="8">
        <v>53.831000000000003</v>
      </c>
      <c r="G140" s="8">
        <v>4.7E-2</v>
      </c>
      <c r="H140" s="8">
        <v>1.105</v>
      </c>
      <c r="I140" s="8">
        <v>0.13300000000000001</v>
      </c>
      <c r="J140" s="8">
        <v>1.4999999999999999E-2</v>
      </c>
      <c r="K140" s="8">
        <v>3.0570021111893033</v>
      </c>
      <c r="L140" s="8">
        <v>8.9999999999999993E-3</v>
      </c>
      <c r="M140" s="3">
        <v>0.3260457331685479</v>
      </c>
      <c r="N140" s="3">
        <v>-1.8290526315789475</v>
      </c>
      <c r="O140" s="3">
        <v>-2.0310296191819459E-3</v>
      </c>
      <c r="P140" s="3">
        <v>99.279964183159734</v>
      </c>
      <c r="Q140" s="1"/>
      <c r="R140" s="9">
        <v>3.0396833219075363</v>
      </c>
      <c r="S140" s="9">
        <v>1.9401315589700526E-3</v>
      </c>
      <c r="T140" s="9">
        <v>3.0416234534665065</v>
      </c>
      <c r="U140" s="9">
        <v>0</v>
      </c>
      <c r="V140" s="9">
        <v>0</v>
      </c>
      <c r="W140" s="9">
        <v>4.8652921974344761</v>
      </c>
      <c r="X140" s="9">
        <v>2.2989055816160938E-3</v>
      </c>
      <c r="Y140" s="9">
        <v>7.8949859480900511E-2</v>
      </c>
      <c r="Z140" s="9">
        <v>9.382335940832617E-3</v>
      </c>
      <c r="AA140" s="9">
        <v>2.4532480956682241E-3</v>
      </c>
      <c r="AB140" s="9">
        <v>4.9653056343786588</v>
      </c>
      <c r="AC140" s="9">
        <v>0.18345597052853524</v>
      </c>
      <c r="AD140" s="9">
        <v>0.815494269297801</v>
      </c>
      <c r="AE140" s="9">
        <v>1.0497601736637161E-3</v>
      </c>
      <c r="AF140" s="9">
        <v>1</v>
      </c>
      <c r="AG140" s="2"/>
    </row>
    <row r="141" spans="1:33" x14ac:dyDescent="0.15">
      <c r="A141" s="7">
        <v>1750</v>
      </c>
      <c r="B141" s="8">
        <v>42.9</v>
      </c>
      <c r="C141" s="8">
        <v>0</v>
      </c>
      <c r="D141" s="8">
        <v>0.115</v>
      </c>
      <c r="E141" s="8">
        <v>7.0000000000000001E-3</v>
      </c>
      <c r="F141" s="8">
        <v>54.212000000000003</v>
      </c>
      <c r="G141" s="8">
        <v>3.5000000000000003E-2</v>
      </c>
      <c r="H141" s="8">
        <v>1.163</v>
      </c>
      <c r="I141" s="8">
        <v>0.11</v>
      </c>
      <c r="J141" s="8">
        <v>1.0999999999999999E-2</v>
      </c>
      <c r="K141" s="8">
        <v>2.6171710063335678</v>
      </c>
      <c r="L141" s="8">
        <v>8.9999999999999993E-3</v>
      </c>
      <c r="M141" s="3">
        <v>0.54837314970818707</v>
      </c>
      <c r="N141" s="3">
        <v>-1.5658947368421052</v>
      </c>
      <c r="O141" s="3">
        <v>-2.0310296191819459E-3</v>
      </c>
      <c r="P141" s="3">
        <v>100.15961838958046</v>
      </c>
      <c r="Q141" s="1"/>
      <c r="R141" s="9">
        <v>3.0399970876492075</v>
      </c>
      <c r="S141" s="9">
        <v>0</v>
      </c>
      <c r="T141" s="9">
        <v>3.0399970876492075</v>
      </c>
      <c r="U141" s="9">
        <v>3.5241454225822424E-3</v>
      </c>
      <c r="V141" s="9">
        <v>8.7347424126126038E-4</v>
      </c>
      <c r="W141" s="9">
        <v>4.8619678480531006</v>
      </c>
      <c r="X141" s="9">
        <v>1.6987579164466475E-3</v>
      </c>
      <c r="Y141" s="9">
        <v>8.2453476301715678E-2</v>
      </c>
      <c r="Z141" s="9">
        <v>7.7000260735679334E-3</v>
      </c>
      <c r="AA141" s="9">
        <v>1.7851843421178815E-3</v>
      </c>
      <c r="AB141" s="9">
        <v>4.9623936086596592</v>
      </c>
      <c r="AC141" s="9">
        <v>0.30617496982321823</v>
      </c>
      <c r="AD141" s="9">
        <v>0.69278335991764151</v>
      </c>
      <c r="AE141" s="9">
        <v>1.0416702591402771E-3</v>
      </c>
      <c r="AF141" s="9">
        <v>1</v>
      </c>
      <c r="AG141" s="2"/>
    </row>
    <row r="142" spans="1:33" x14ac:dyDescent="0.15">
      <c r="A142" s="7">
        <v>1775</v>
      </c>
      <c r="B142" s="8">
        <v>42.341000000000001</v>
      </c>
      <c r="C142" s="8">
        <v>1.4999999999999999E-2</v>
      </c>
      <c r="D142" s="8">
        <v>5.7000000000000002E-2</v>
      </c>
      <c r="E142" s="8">
        <v>3.4000000000000002E-2</v>
      </c>
      <c r="F142" s="8">
        <v>54.021999999999998</v>
      </c>
      <c r="G142" s="8">
        <v>3.5000000000000003E-2</v>
      </c>
      <c r="H142" s="8">
        <v>1.163</v>
      </c>
      <c r="I142" s="8">
        <v>0.13300000000000001</v>
      </c>
      <c r="J142" s="8">
        <v>0</v>
      </c>
      <c r="K142" s="8">
        <v>2.5559465165376496</v>
      </c>
      <c r="L142" s="8">
        <v>4.0000000000000001E-3</v>
      </c>
      <c r="M142" s="3">
        <v>0.56635121484574369</v>
      </c>
      <c r="N142" s="3">
        <v>-1.5292631578947369</v>
      </c>
      <c r="O142" s="3">
        <v>-9.0267983074753173E-4</v>
      </c>
      <c r="P142" s="3">
        <v>99.396131893657895</v>
      </c>
      <c r="Q142" s="1"/>
      <c r="R142" s="9">
        <v>3.0207676401279118</v>
      </c>
      <c r="S142" s="9">
        <v>1.264081599774507E-3</v>
      </c>
      <c r="T142" s="9">
        <v>3.0220317217276862</v>
      </c>
      <c r="U142" s="9">
        <v>1.7586166090034334E-3</v>
      </c>
      <c r="V142" s="9">
        <v>4.271410522955754E-3</v>
      </c>
      <c r="W142" s="9">
        <v>4.8778410644399033</v>
      </c>
      <c r="X142" s="9">
        <v>1.7102981567072061E-3</v>
      </c>
      <c r="Y142" s="9">
        <v>8.3013610808008634E-2</v>
      </c>
      <c r="Z142" s="9">
        <v>9.3732777357335272E-3</v>
      </c>
      <c r="AA142" s="9">
        <v>0</v>
      </c>
      <c r="AB142" s="9">
        <v>4.9855829393990412</v>
      </c>
      <c r="AC142" s="9">
        <v>0.31836086214669623</v>
      </c>
      <c r="AD142" s="9">
        <v>0.68117302821798176</v>
      </c>
      <c r="AE142" s="9">
        <v>4.6610963532197182E-4</v>
      </c>
      <c r="AF142" s="9">
        <v>1</v>
      </c>
      <c r="AG142" s="2"/>
    </row>
    <row r="143" spans="1:33" s="76" customFormat="1" ht="19.5" customHeight="1" x14ac:dyDescent="0.2">
      <c r="A143" s="70" t="s">
        <v>31</v>
      </c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2"/>
      <c r="N143" s="72"/>
      <c r="O143" s="72"/>
      <c r="P143" s="72"/>
      <c r="Q143" s="73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5"/>
    </row>
    <row r="144" spans="1:33" s="1" customFormat="1" x14ac:dyDescent="0.15">
      <c r="A144" s="2">
        <v>0</v>
      </c>
      <c r="B144" s="8">
        <v>42.683999999999997</v>
      </c>
      <c r="C144" s="8">
        <v>0</v>
      </c>
      <c r="D144" s="3" t="s">
        <v>39</v>
      </c>
      <c r="E144" s="3" t="s">
        <v>39</v>
      </c>
      <c r="F144" s="8">
        <v>54.031999999999996</v>
      </c>
      <c r="G144" s="8">
        <v>5.8999999999999997E-2</v>
      </c>
      <c r="H144" s="8">
        <v>0.99</v>
      </c>
      <c r="I144" s="8">
        <v>0.14299999999999999</v>
      </c>
      <c r="J144" s="3" t="s">
        <v>39</v>
      </c>
      <c r="K144" s="8">
        <v>2.6382828993666432</v>
      </c>
      <c r="L144" s="8">
        <v>7.0000000000000001E-3</v>
      </c>
      <c r="M144" s="3">
        <v>0.52838542860750759</v>
      </c>
      <c r="N144" s="3">
        <v>-1.5785263157894736</v>
      </c>
      <c r="O144" s="3">
        <v>-1.5796897038081804E-3</v>
      </c>
      <c r="P144" s="3">
        <v>99.501562322480865</v>
      </c>
      <c r="R144" s="9">
        <v>3.042345010251478</v>
      </c>
      <c r="S144" s="9">
        <v>0</v>
      </c>
      <c r="T144" s="9">
        <v>3.042345010251478</v>
      </c>
      <c r="U144" s="9" t="s">
        <v>28</v>
      </c>
      <c r="V144" s="9" t="s">
        <v>28</v>
      </c>
      <c r="W144" s="9">
        <v>4.8741082723840448</v>
      </c>
      <c r="X144" s="9">
        <v>2.8803345708237286E-3</v>
      </c>
      <c r="Y144" s="9">
        <v>7.0597923370233406E-2</v>
      </c>
      <c r="Z144" s="9">
        <v>1.0068459423419147E-2</v>
      </c>
      <c r="AA144" s="9" t="s">
        <v>28</v>
      </c>
      <c r="AB144" s="9">
        <v>4.96772344917194</v>
      </c>
      <c r="AC144" s="9">
        <v>0.29673707418213524</v>
      </c>
      <c r="AD144" s="9">
        <v>0.70244800901735382</v>
      </c>
      <c r="AE144" s="9">
        <v>8.1491680051091824E-4</v>
      </c>
      <c r="AF144" s="9">
        <v>1</v>
      </c>
      <c r="AG144" s="2"/>
    </row>
    <row r="145" spans="1:33" s="1" customFormat="1" x14ac:dyDescent="0.15">
      <c r="A145" s="2">
        <v>15</v>
      </c>
      <c r="B145" s="8">
        <v>43.402999999999999</v>
      </c>
      <c r="C145" s="8">
        <v>0</v>
      </c>
      <c r="D145" s="3" t="s">
        <v>39</v>
      </c>
      <c r="E145" s="3" t="s">
        <v>39</v>
      </c>
      <c r="F145" s="8">
        <v>53.438000000000002</v>
      </c>
      <c r="G145" s="8">
        <v>0</v>
      </c>
      <c r="H145" s="8">
        <v>1.117</v>
      </c>
      <c r="I145" s="8">
        <v>0.18</v>
      </c>
      <c r="J145" s="3" t="s">
        <v>39</v>
      </c>
      <c r="K145" s="8">
        <v>2.677691766361717</v>
      </c>
      <c r="L145" s="8">
        <v>1.2E-2</v>
      </c>
      <c r="M145" s="3">
        <v>0.51009972049944252</v>
      </c>
      <c r="N145" s="3">
        <v>-1.6021052631578947</v>
      </c>
      <c r="O145" s="3">
        <v>-2.708039492242595E-3</v>
      </c>
      <c r="P145" s="3">
        <v>99.732978184211035</v>
      </c>
      <c r="R145" s="9">
        <v>3.0911020720588089</v>
      </c>
      <c r="S145" s="9">
        <v>0</v>
      </c>
      <c r="T145" s="9">
        <v>3.0911020720588089</v>
      </c>
      <c r="U145" s="9" t="s">
        <v>28</v>
      </c>
      <c r="V145" s="9" t="s">
        <v>28</v>
      </c>
      <c r="W145" s="9">
        <v>4.8166442433653289</v>
      </c>
      <c r="X145" s="9">
        <v>0</v>
      </c>
      <c r="Y145" s="9">
        <v>7.9590301704363653E-2</v>
      </c>
      <c r="Z145" s="9">
        <v>1.2663382871499616E-2</v>
      </c>
      <c r="AA145" s="9" t="s">
        <v>28</v>
      </c>
      <c r="AB145" s="9">
        <v>4.9215613108126917</v>
      </c>
      <c r="AC145" s="9">
        <v>0.28623735445884957</v>
      </c>
      <c r="AD145" s="9">
        <v>0.71236676991679115</v>
      </c>
      <c r="AE145" s="9">
        <v>1.3958756243592229E-3</v>
      </c>
      <c r="AF145" s="9">
        <v>1</v>
      </c>
      <c r="AG145" s="9"/>
    </row>
    <row r="146" spans="1:33" s="1" customFormat="1" x14ac:dyDescent="0.15">
      <c r="A146" s="2">
        <v>30</v>
      </c>
      <c r="B146" s="8">
        <v>42.271999999999998</v>
      </c>
      <c r="C146" s="8">
        <v>2E-3</v>
      </c>
      <c r="D146" s="3" t="s">
        <v>39</v>
      </c>
      <c r="E146" s="3" t="s">
        <v>39</v>
      </c>
      <c r="F146" s="8">
        <v>53.99</v>
      </c>
      <c r="G146" s="8">
        <v>0</v>
      </c>
      <c r="H146" s="8">
        <v>1.0409999999999999</v>
      </c>
      <c r="I146" s="8">
        <v>0.16800000000000001</v>
      </c>
      <c r="J146" s="3" t="s">
        <v>39</v>
      </c>
      <c r="K146" s="8">
        <v>2.4890921885995776</v>
      </c>
      <c r="L146" s="8">
        <v>1.2999999999999999E-2</v>
      </c>
      <c r="M146" s="3">
        <v>0.59109136270891227</v>
      </c>
      <c r="N146" s="3">
        <v>-1.4892631578947366</v>
      </c>
      <c r="O146" s="3">
        <v>-2.9337094499294778E-3</v>
      </c>
      <c r="P146" s="3">
        <v>99.073986683963824</v>
      </c>
      <c r="R146" s="9">
        <v>3.0244985941194367</v>
      </c>
      <c r="S146" s="9">
        <v>1.690278346537267E-4</v>
      </c>
      <c r="T146" s="9">
        <v>3.0246676219540904</v>
      </c>
      <c r="U146" s="9" t="s">
        <v>28</v>
      </c>
      <c r="V146" s="9" t="s">
        <v>28</v>
      </c>
      <c r="W146" s="9">
        <v>4.8889398723525739</v>
      </c>
      <c r="X146" s="9">
        <v>0</v>
      </c>
      <c r="Y146" s="9">
        <v>7.4518602386315219E-2</v>
      </c>
      <c r="Z146" s="9">
        <v>1.1873903307020709E-2</v>
      </c>
      <c r="AA146" s="9" t="s">
        <v>28</v>
      </c>
      <c r="AB146" s="9">
        <v>4.9872062813529308</v>
      </c>
      <c r="AC146" s="9">
        <v>0.33322135851136359</v>
      </c>
      <c r="AD146" s="9">
        <v>0.66525943843987412</v>
      </c>
      <c r="AE146" s="9">
        <v>1.5192030487622616E-3</v>
      </c>
      <c r="AF146" s="9">
        <v>1</v>
      </c>
      <c r="AG146" s="2"/>
    </row>
    <row r="147" spans="1:33" s="1" customFormat="1" x14ac:dyDescent="0.15">
      <c r="A147" s="2">
        <v>45</v>
      </c>
      <c r="B147" s="8">
        <v>42.893999999999998</v>
      </c>
      <c r="C147" s="8">
        <v>0</v>
      </c>
      <c r="D147" s="3" t="s">
        <v>39</v>
      </c>
      <c r="E147" s="3" t="s">
        <v>39</v>
      </c>
      <c r="F147" s="8">
        <v>53.622999999999998</v>
      </c>
      <c r="G147" s="8">
        <v>2.3E-2</v>
      </c>
      <c r="H147" s="8">
        <v>1.1499999999999999</v>
      </c>
      <c r="I147" s="8">
        <v>0.23</v>
      </c>
      <c r="J147" s="3" t="s">
        <v>39</v>
      </c>
      <c r="K147" s="8">
        <v>2.6699507389162562</v>
      </c>
      <c r="L147" s="8">
        <v>0.01</v>
      </c>
      <c r="M147" s="3">
        <v>0.51138105125925826</v>
      </c>
      <c r="N147" s="3">
        <v>-1.5974736842105262</v>
      </c>
      <c r="O147" s="3">
        <v>-2.2566995768688292E-3</v>
      </c>
      <c r="P147" s="3">
        <v>99.511601406388124</v>
      </c>
      <c r="R147" s="9">
        <v>3.0596647800021395</v>
      </c>
      <c r="S147" s="9">
        <v>0</v>
      </c>
      <c r="T147" s="9">
        <v>3.0596647800021395</v>
      </c>
      <c r="U147" s="9" t="s">
        <v>28</v>
      </c>
      <c r="V147" s="9" t="s">
        <v>28</v>
      </c>
      <c r="W147" s="9">
        <v>4.8409342588368549</v>
      </c>
      <c r="X147" s="9">
        <v>1.123706025967971E-3</v>
      </c>
      <c r="Y147" s="9">
        <v>8.2070772390294505E-2</v>
      </c>
      <c r="Z147" s="9">
        <v>1.6206482744742332E-2</v>
      </c>
      <c r="AA147" s="9" t="s">
        <v>28</v>
      </c>
      <c r="AB147" s="9">
        <v>4.9565417027426024</v>
      </c>
      <c r="AC147" s="9">
        <v>0.28740846672911058</v>
      </c>
      <c r="AD147" s="9">
        <v>0.71142647088884314</v>
      </c>
      <c r="AE147" s="9">
        <v>1.1650623820462606E-3</v>
      </c>
      <c r="AF147" s="9">
        <v>1</v>
      </c>
      <c r="AG147" s="2"/>
    </row>
    <row r="148" spans="1:33" s="1" customFormat="1" x14ac:dyDescent="0.15">
      <c r="A148" s="2">
        <v>60</v>
      </c>
      <c r="B148" s="8">
        <v>43.104999999999997</v>
      </c>
      <c r="C148" s="8">
        <v>0</v>
      </c>
      <c r="D148" s="3" t="s">
        <v>39</v>
      </c>
      <c r="E148" s="3" t="s">
        <v>39</v>
      </c>
      <c r="F148" s="8">
        <v>54.314999999999998</v>
      </c>
      <c r="G148" s="8">
        <v>0.03</v>
      </c>
      <c r="H148" s="8">
        <v>0.96099999999999997</v>
      </c>
      <c r="I148" s="8">
        <v>0.157</v>
      </c>
      <c r="J148" s="3" t="s">
        <v>39</v>
      </c>
      <c r="K148" s="8">
        <v>2.6600985221674875</v>
      </c>
      <c r="L148" s="8">
        <v>6.0000000000000001E-3</v>
      </c>
      <c r="M148" s="3">
        <v>0.53005516085153526</v>
      </c>
      <c r="N148" s="3">
        <v>-1.591578947368421</v>
      </c>
      <c r="O148" s="3">
        <v>-1.3540197461212975E-3</v>
      </c>
      <c r="P148" s="3">
        <v>100.17122071590447</v>
      </c>
      <c r="R148" s="9">
        <v>3.0521174505563202</v>
      </c>
      <c r="S148" s="9">
        <v>0</v>
      </c>
      <c r="T148" s="9">
        <v>3.0521174505563202</v>
      </c>
      <c r="U148" s="9" t="s">
        <v>28</v>
      </c>
      <c r="V148" s="9" t="s">
        <v>28</v>
      </c>
      <c r="W148" s="9">
        <v>4.8673676794184635</v>
      </c>
      <c r="X148" s="9">
        <v>1.4549310795512989E-3</v>
      </c>
      <c r="Y148" s="9">
        <v>6.8078559955577753E-2</v>
      </c>
      <c r="Z148" s="9">
        <v>1.0981378990086204E-2</v>
      </c>
      <c r="AA148" s="9" t="s">
        <v>28</v>
      </c>
      <c r="AB148" s="9">
        <v>4.9588639284337654</v>
      </c>
      <c r="AC148" s="9">
        <v>0.29571427261338068</v>
      </c>
      <c r="AD148" s="9">
        <v>0.70359182764964345</v>
      </c>
      <c r="AE148" s="9">
        <v>6.9389973697587431E-4</v>
      </c>
      <c r="AF148" s="9">
        <v>1</v>
      </c>
      <c r="AG148" s="2"/>
    </row>
    <row r="149" spans="1:33" s="1" customFormat="1" x14ac:dyDescent="0.15">
      <c r="A149" s="2">
        <v>75</v>
      </c>
      <c r="B149" s="8">
        <v>43.207000000000001</v>
      </c>
      <c r="C149" s="8">
        <v>0</v>
      </c>
      <c r="D149" s="3" t="s">
        <v>39</v>
      </c>
      <c r="E149" s="3" t="s">
        <v>39</v>
      </c>
      <c r="F149" s="8">
        <v>54.787999999999997</v>
      </c>
      <c r="G149" s="8">
        <v>0</v>
      </c>
      <c r="H149" s="8">
        <v>1.03</v>
      </c>
      <c r="I149" s="8">
        <v>0.129</v>
      </c>
      <c r="J149" s="3" t="s">
        <v>39</v>
      </c>
      <c r="K149" s="8">
        <v>2.5833919774806473</v>
      </c>
      <c r="L149" s="8">
        <v>0.01</v>
      </c>
      <c r="M149" s="3">
        <v>0.57703848337335628</v>
      </c>
      <c r="N149" s="3">
        <v>-1.5456842105263155</v>
      </c>
      <c r="O149" s="3">
        <v>-2.2566995768688292E-3</v>
      </c>
      <c r="P149" s="3">
        <v>100.77648955075082</v>
      </c>
      <c r="R149" s="9">
        <v>3.039928180764198</v>
      </c>
      <c r="S149" s="9">
        <v>0</v>
      </c>
      <c r="T149" s="9">
        <v>3.039928180764198</v>
      </c>
      <c r="U149" s="9" t="s">
        <v>28</v>
      </c>
      <c r="V149" s="9" t="s">
        <v>28</v>
      </c>
      <c r="W149" s="9">
        <v>4.8786025123915406</v>
      </c>
      <c r="X149" s="9">
        <v>0</v>
      </c>
      <c r="Y149" s="9">
        <v>7.2503640842844316E-2</v>
      </c>
      <c r="Z149" s="9">
        <v>8.9656660014172194E-3</v>
      </c>
      <c r="AA149" s="9" t="s">
        <v>28</v>
      </c>
      <c r="AB149" s="9">
        <v>4.9690374852372194</v>
      </c>
      <c r="AC149" s="9">
        <v>0.31988333451042472</v>
      </c>
      <c r="AD149" s="9">
        <v>0.67896750392900562</v>
      </c>
      <c r="AE149" s="9">
        <v>1.1491615605696067E-3</v>
      </c>
      <c r="AF149" s="9">
        <v>1</v>
      </c>
      <c r="AG149" s="2"/>
    </row>
    <row r="150" spans="1:33" s="1" customFormat="1" x14ac:dyDescent="0.15">
      <c r="A150" s="2">
        <v>90</v>
      </c>
      <c r="B150" s="8">
        <v>43.061999999999998</v>
      </c>
      <c r="C150" s="8">
        <v>2.3E-2</v>
      </c>
      <c r="D150" s="3" t="s">
        <v>39</v>
      </c>
      <c r="E150" s="3" t="s">
        <v>39</v>
      </c>
      <c r="F150" s="8">
        <v>55.386000000000003</v>
      </c>
      <c r="G150" s="8">
        <v>0</v>
      </c>
      <c r="H150" s="8">
        <v>0.996</v>
      </c>
      <c r="I150" s="8">
        <v>0.17699999999999999</v>
      </c>
      <c r="J150" s="3" t="s">
        <v>39</v>
      </c>
      <c r="K150" s="8">
        <v>2.6586910626319491</v>
      </c>
      <c r="L150" s="8">
        <v>1.0999999999999999E-2</v>
      </c>
      <c r="M150" s="3">
        <v>0.55148193179404625</v>
      </c>
      <c r="N150" s="3">
        <v>-1.590736842105263</v>
      </c>
      <c r="O150" s="3">
        <v>-2.4823695345557121E-3</v>
      </c>
      <c r="P150" s="3">
        <v>101.27195378278617</v>
      </c>
      <c r="R150" s="9">
        <v>3.0124419766404484</v>
      </c>
      <c r="S150" s="9">
        <v>1.9005529393341619E-3</v>
      </c>
      <c r="T150" s="9">
        <v>3.0143425295797828</v>
      </c>
      <c r="U150" s="9" t="s">
        <v>28</v>
      </c>
      <c r="V150" s="9" t="s">
        <v>28</v>
      </c>
      <c r="W150" s="9">
        <v>4.903715581300963</v>
      </c>
      <c r="X150" s="9">
        <v>0</v>
      </c>
      <c r="Y150" s="9">
        <v>6.971034191747523E-2</v>
      </c>
      <c r="Z150" s="9">
        <v>1.2231547201779193E-2</v>
      </c>
      <c r="AA150" s="9" t="s">
        <v>28</v>
      </c>
      <c r="AB150" s="9">
        <v>4.9978890176219961</v>
      </c>
      <c r="AC150" s="9">
        <v>0.3039718793050461</v>
      </c>
      <c r="AD150" s="9">
        <v>0.69477125446059351</v>
      </c>
      <c r="AE150" s="9">
        <v>1.256866234360372E-3</v>
      </c>
      <c r="AF150" s="9">
        <v>1</v>
      </c>
      <c r="AG150" s="2"/>
    </row>
    <row r="151" spans="1:33" s="1" customFormat="1" x14ac:dyDescent="0.15">
      <c r="A151" s="2">
        <v>105</v>
      </c>
      <c r="B151" s="8">
        <v>42.576999999999998</v>
      </c>
      <c r="C151" s="8">
        <v>0</v>
      </c>
      <c r="D151" s="3" t="s">
        <v>39</v>
      </c>
      <c r="E151" s="3" t="s">
        <v>39</v>
      </c>
      <c r="F151" s="8">
        <v>55.759</v>
      </c>
      <c r="G151" s="8">
        <v>0</v>
      </c>
      <c r="H151" s="8">
        <v>1.0149999999999999</v>
      </c>
      <c r="I151" s="8">
        <v>0.127</v>
      </c>
      <c r="J151" s="3" t="s">
        <v>39</v>
      </c>
      <c r="K151" s="8">
        <v>2.796622097114708</v>
      </c>
      <c r="L151" s="8">
        <v>7.0000000000000001E-3</v>
      </c>
      <c r="M151" s="3">
        <v>0.48579964101110429</v>
      </c>
      <c r="N151" s="3">
        <v>-1.6732631578947368</v>
      </c>
      <c r="O151" s="3">
        <v>-1.5796897038081804E-3</v>
      </c>
      <c r="P151" s="3">
        <v>101.09257889052726</v>
      </c>
      <c r="R151" s="9">
        <v>2.9803500923667805</v>
      </c>
      <c r="S151" s="9">
        <v>0</v>
      </c>
      <c r="T151" s="9">
        <v>2.9803500923667805</v>
      </c>
      <c r="U151" s="9" t="s">
        <v>28</v>
      </c>
      <c r="V151" s="9" t="s">
        <v>28</v>
      </c>
      <c r="W151" s="9">
        <v>4.9397842222258213</v>
      </c>
      <c r="X151" s="9">
        <v>0</v>
      </c>
      <c r="Y151" s="9">
        <v>7.1083965504897456E-2</v>
      </c>
      <c r="Z151" s="9">
        <v>8.7817199025011332E-3</v>
      </c>
      <c r="AA151" s="9" t="s">
        <v>28</v>
      </c>
      <c r="AB151" s="9">
        <v>5.0284316275357206</v>
      </c>
      <c r="AC151" s="9">
        <v>0.26793351437371293</v>
      </c>
      <c r="AD151" s="9">
        <v>0.73126616843721881</v>
      </c>
      <c r="AE151" s="9">
        <v>8.0031718906830565E-4</v>
      </c>
      <c r="AF151" s="9">
        <v>1</v>
      </c>
      <c r="AG151" s="2"/>
    </row>
    <row r="152" spans="1:33" s="1" customFormat="1" x14ac:dyDescent="0.15">
      <c r="A152" s="2">
        <v>120</v>
      </c>
      <c r="B152" s="8">
        <v>43.005000000000003</v>
      </c>
      <c r="C152" s="8">
        <v>0</v>
      </c>
      <c r="D152" s="3" t="s">
        <v>39</v>
      </c>
      <c r="E152" s="3" t="s">
        <v>39</v>
      </c>
      <c r="F152" s="8">
        <v>55.542000000000002</v>
      </c>
      <c r="G152" s="8">
        <v>0</v>
      </c>
      <c r="H152" s="8">
        <v>0.94299999999999995</v>
      </c>
      <c r="I152" s="8">
        <v>0.14699999999999999</v>
      </c>
      <c r="J152" s="3" t="s">
        <v>39</v>
      </c>
      <c r="K152" s="8">
        <v>2.5024630541871922</v>
      </c>
      <c r="L152" s="8">
        <v>6.0000000000000001E-3</v>
      </c>
      <c r="M152" s="3">
        <v>0.62707200689416454</v>
      </c>
      <c r="N152" s="3">
        <v>-1.4972631578947369</v>
      </c>
      <c r="O152" s="3">
        <v>-1.3540197461212975E-3</v>
      </c>
      <c r="P152" s="3">
        <v>101.2739178834405</v>
      </c>
      <c r="R152" s="9">
        <v>3.0076495229288169</v>
      </c>
      <c r="S152" s="9">
        <v>0</v>
      </c>
      <c r="T152" s="9">
        <v>3.0076495229288169</v>
      </c>
      <c r="U152" s="9" t="s">
        <v>28</v>
      </c>
      <c r="V152" s="9" t="s">
        <v>28</v>
      </c>
      <c r="W152" s="9">
        <v>4.9162115953901235</v>
      </c>
      <c r="X152" s="9">
        <v>0</v>
      </c>
      <c r="Y152" s="9">
        <v>6.5983196136278524E-2</v>
      </c>
      <c r="Z152" s="9">
        <v>1.0155685544780992E-2</v>
      </c>
      <c r="AA152" s="9" t="s">
        <v>28</v>
      </c>
      <c r="AB152" s="9">
        <v>5.0025061626159646</v>
      </c>
      <c r="AC152" s="9">
        <v>0.345543967396992</v>
      </c>
      <c r="AD152" s="9">
        <v>0.6537706526372582</v>
      </c>
      <c r="AE152" s="9">
        <v>6.8537996574981211E-4</v>
      </c>
      <c r="AF152" s="9">
        <v>1</v>
      </c>
      <c r="AG152" s="2"/>
    </row>
    <row r="153" spans="1:33" x14ac:dyDescent="0.15">
      <c r="A153" s="2">
        <v>135</v>
      </c>
      <c r="B153" s="8">
        <v>43.005000000000003</v>
      </c>
      <c r="C153" s="8">
        <v>0</v>
      </c>
      <c r="D153" s="3" t="s">
        <v>39</v>
      </c>
      <c r="E153" s="3" t="s">
        <v>39</v>
      </c>
      <c r="F153" s="8">
        <v>54.753999999999998</v>
      </c>
      <c r="G153" s="8">
        <v>0</v>
      </c>
      <c r="H153" s="8">
        <v>1.012</v>
      </c>
      <c r="I153" s="8">
        <v>0.13</v>
      </c>
      <c r="J153" s="3" t="s">
        <v>39</v>
      </c>
      <c r="K153" s="8">
        <v>2.4440534834623504</v>
      </c>
      <c r="L153" s="8">
        <v>0.01</v>
      </c>
      <c r="M153" s="3">
        <v>0.63894177209506076</v>
      </c>
      <c r="N153" s="3">
        <v>-1.462315789473684</v>
      </c>
      <c r="O153" s="3">
        <v>-2.2566995768688292E-3</v>
      </c>
      <c r="P153" s="3">
        <v>100.52942276650687</v>
      </c>
      <c r="Q153" s="1"/>
      <c r="R153" s="9">
        <v>3.0327053525110288</v>
      </c>
      <c r="S153" s="9">
        <v>0</v>
      </c>
      <c r="T153" s="9">
        <v>3.0327053525110288</v>
      </c>
      <c r="U153" s="9" t="s">
        <v>28</v>
      </c>
      <c r="V153" s="9" t="s">
        <v>28</v>
      </c>
      <c r="W153" s="9">
        <v>4.8868374670123913</v>
      </c>
      <c r="X153" s="9">
        <v>0</v>
      </c>
      <c r="Y153" s="9">
        <v>7.1401142119503436E-2</v>
      </c>
      <c r="Z153" s="9">
        <v>9.0560383570761262E-3</v>
      </c>
      <c r="AA153" s="9" t="s">
        <v>28</v>
      </c>
      <c r="AB153" s="9">
        <v>4.9763506858460467</v>
      </c>
      <c r="AC153" s="9">
        <v>0.35501783727055469</v>
      </c>
      <c r="AD153" s="9">
        <v>0.64383034662698868</v>
      </c>
      <c r="AE153" s="9">
        <v>1.1518161024566486E-3</v>
      </c>
      <c r="AF153" s="9">
        <v>1</v>
      </c>
      <c r="AG153" s="2"/>
    </row>
    <row r="154" spans="1:33" x14ac:dyDescent="0.15">
      <c r="A154" s="2">
        <v>150</v>
      </c>
      <c r="B154" s="8">
        <v>42.357999999999997</v>
      </c>
      <c r="C154" s="8">
        <v>0</v>
      </c>
      <c r="D154" s="3" t="s">
        <v>39</v>
      </c>
      <c r="E154" s="3" t="s">
        <v>39</v>
      </c>
      <c r="F154" s="8">
        <v>53.429000000000002</v>
      </c>
      <c r="G154" s="8">
        <v>1.4E-2</v>
      </c>
      <c r="H154" s="8">
        <v>0.86399999999999999</v>
      </c>
      <c r="I154" s="8">
        <v>0.14899999999999999</v>
      </c>
      <c r="J154" s="3" t="s">
        <v>39</v>
      </c>
      <c r="K154" s="8">
        <v>2.6945812807881775</v>
      </c>
      <c r="L154" s="8">
        <v>2.5999999999999999E-2</v>
      </c>
      <c r="M154" s="3">
        <v>0.47808142035386519</v>
      </c>
      <c r="N154" s="3">
        <v>-1.6122105263157895</v>
      </c>
      <c r="O154" s="3">
        <v>-5.8674188998589557E-3</v>
      </c>
      <c r="P154" s="3">
        <v>98.394584755926388</v>
      </c>
      <c r="Q154" s="1"/>
      <c r="R154" s="9">
        <v>3.0528394312844416</v>
      </c>
      <c r="S154" s="9">
        <v>0</v>
      </c>
      <c r="T154" s="9">
        <v>3.0528394312844416</v>
      </c>
      <c r="U154" s="9" t="s">
        <v>28</v>
      </c>
      <c r="V154" s="9" t="s">
        <v>28</v>
      </c>
      <c r="W154" s="9">
        <v>4.873560254458579</v>
      </c>
      <c r="X154" s="9">
        <v>6.9110514493010667E-4</v>
      </c>
      <c r="Y154" s="9">
        <v>6.2301089202541439E-2</v>
      </c>
      <c r="Z154" s="9">
        <v>1.0608119909508372E-2</v>
      </c>
      <c r="AA154" s="9" t="s">
        <v>28</v>
      </c>
      <c r="AB154" s="9">
        <v>4.9577686886250669</v>
      </c>
      <c r="AC154" s="9">
        <v>0.27148635637208884</v>
      </c>
      <c r="AD154" s="9">
        <v>0.7254529930949033</v>
      </c>
      <c r="AE154" s="9">
        <v>3.0606505330078746E-3</v>
      </c>
      <c r="AF154" s="9">
        <v>1</v>
      </c>
      <c r="AG154" s="2"/>
    </row>
    <row r="155" spans="1:33" x14ac:dyDescent="0.15">
      <c r="A155" s="2">
        <v>165</v>
      </c>
      <c r="B155" s="8">
        <v>42.917999999999999</v>
      </c>
      <c r="C155" s="8">
        <v>4.0000000000000001E-3</v>
      </c>
      <c r="D155" s="3" t="s">
        <v>39</v>
      </c>
      <c r="E155" s="3" t="s">
        <v>39</v>
      </c>
      <c r="F155" s="8">
        <v>52.905000000000001</v>
      </c>
      <c r="G155" s="8">
        <v>0</v>
      </c>
      <c r="H155" s="8">
        <v>0.96399999999999997</v>
      </c>
      <c r="I155" s="8">
        <v>0.16600000000000001</v>
      </c>
      <c r="J155" s="3" t="s">
        <v>39</v>
      </c>
      <c r="K155" s="8">
        <v>2.7396199859254042</v>
      </c>
      <c r="L155" s="8">
        <v>1.9E-2</v>
      </c>
      <c r="M155" s="3">
        <v>0.45831912429823263</v>
      </c>
      <c r="N155" s="3">
        <v>-1.6391578947368419</v>
      </c>
      <c r="O155" s="3">
        <v>-4.2877291960507751E-3</v>
      </c>
      <c r="P155" s="3">
        <v>98.530493486290737</v>
      </c>
      <c r="Q155" s="1"/>
      <c r="R155" s="9">
        <v>3.0929548039485408</v>
      </c>
      <c r="S155" s="9">
        <v>3.4050361813997738E-4</v>
      </c>
      <c r="T155" s="9">
        <v>3.0932953075666809</v>
      </c>
      <c r="U155" s="9" t="s">
        <v>28</v>
      </c>
      <c r="V155" s="9" t="s">
        <v>28</v>
      </c>
      <c r="W155" s="9">
        <v>4.8253808319126428</v>
      </c>
      <c r="X155" s="9">
        <v>0</v>
      </c>
      <c r="Y155" s="9">
        <v>6.9506354785505126E-2</v>
      </c>
      <c r="Z155" s="9">
        <v>1.1817505735171501E-2</v>
      </c>
      <c r="AA155" s="9" t="s">
        <v>28</v>
      </c>
      <c r="AB155" s="9">
        <v>4.9185221981684917</v>
      </c>
      <c r="AC155" s="9">
        <v>0.26024338799788094</v>
      </c>
      <c r="AD155" s="9">
        <v>0.73752016001337761</v>
      </c>
      <c r="AE155" s="9">
        <v>2.236451988741488E-3</v>
      </c>
      <c r="AF155" s="9">
        <v>1</v>
      </c>
      <c r="AG155" s="2"/>
    </row>
    <row r="156" spans="1:33" x14ac:dyDescent="0.15">
      <c r="A156" s="2">
        <v>180</v>
      </c>
      <c r="B156" s="8">
        <v>42.427</v>
      </c>
      <c r="C156" s="8">
        <v>0</v>
      </c>
      <c r="D156" s="3" t="s">
        <v>39</v>
      </c>
      <c r="E156" s="3" t="s">
        <v>39</v>
      </c>
      <c r="F156" s="8">
        <v>53.552999999999997</v>
      </c>
      <c r="G156" s="8">
        <v>0</v>
      </c>
      <c r="H156" s="8">
        <v>1.016</v>
      </c>
      <c r="I156" s="8">
        <v>0.17699999999999999</v>
      </c>
      <c r="J156" s="3" t="s">
        <v>39</v>
      </c>
      <c r="K156" s="8">
        <v>2.7269528501055595</v>
      </c>
      <c r="L156" s="8">
        <v>2.1999999999999999E-2</v>
      </c>
      <c r="M156" s="3">
        <v>0.46984689572009275</v>
      </c>
      <c r="N156" s="3">
        <v>-1.631578947368421</v>
      </c>
      <c r="O156" s="3">
        <v>-4.9647390691114242E-3</v>
      </c>
      <c r="P156" s="3">
        <v>98.755256059388131</v>
      </c>
      <c r="Q156" s="1"/>
      <c r="R156" s="9">
        <v>3.0469399977105365</v>
      </c>
      <c r="S156" s="9">
        <v>0</v>
      </c>
      <c r="T156" s="9">
        <v>3.0469399977105365</v>
      </c>
      <c r="U156" s="9" t="s">
        <v>28</v>
      </c>
      <c r="V156" s="9" t="s">
        <v>28</v>
      </c>
      <c r="W156" s="9">
        <v>4.8675022407174202</v>
      </c>
      <c r="X156" s="9">
        <v>0</v>
      </c>
      <c r="Y156" s="9">
        <v>7.3000975957550091E-2</v>
      </c>
      <c r="Z156" s="9">
        <v>1.2556785614493648E-2</v>
      </c>
      <c r="AA156" s="9" t="s">
        <v>28</v>
      </c>
      <c r="AB156" s="9">
        <v>4.965616787903957</v>
      </c>
      <c r="AC156" s="9">
        <v>0.26586157056482962</v>
      </c>
      <c r="AD156" s="9">
        <v>0.73155785649691385</v>
      </c>
      <c r="AE156" s="9">
        <v>2.5805729382564866E-3</v>
      </c>
      <c r="AF156" s="9">
        <v>1</v>
      </c>
      <c r="AG156" s="2"/>
    </row>
    <row r="157" spans="1:33" x14ac:dyDescent="0.15">
      <c r="A157" s="2">
        <v>195</v>
      </c>
      <c r="B157" s="8">
        <v>43.286999999999999</v>
      </c>
      <c r="C157" s="8">
        <v>0</v>
      </c>
      <c r="D157" s="3" t="s">
        <v>39</v>
      </c>
      <c r="E157" s="3" t="s">
        <v>39</v>
      </c>
      <c r="F157" s="8">
        <v>53.808999999999997</v>
      </c>
      <c r="G157" s="8">
        <v>3.5999999999999997E-2</v>
      </c>
      <c r="H157" s="8">
        <v>0.97699999999999998</v>
      </c>
      <c r="I157" s="8">
        <v>0.129</v>
      </c>
      <c r="J157" s="3" t="s">
        <v>39</v>
      </c>
      <c r="K157" s="8">
        <v>2.6572836030964107</v>
      </c>
      <c r="L157" s="8">
        <v>1.4999999999999999E-2</v>
      </c>
      <c r="M157" s="3">
        <v>0.52213200520411684</v>
      </c>
      <c r="N157" s="3">
        <v>-1.589894736842105</v>
      </c>
      <c r="O157" s="3">
        <v>-3.3850493653032436E-3</v>
      </c>
      <c r="P157" s="3">
        <v>99.839135822093127</v>
      </c>
      <c r="Q157" s="1"/>
      <c r="R157" s="9">
        <v>3.0776965701554695</v>
      </c>
      <c r="S157" s="9">
        <v>0</v>
      </c>
      <c r="T157" s="9">
        <v>3.0776965701554695</v>
      </c>
      <c r="U157" s="9" t="s">
        <v>28</v>
      </c>
      <c r="V157" s="9" t="s">
        <v>28</v>
      </c>
      <c r="W157" s="9">
        <v>4.8419913697397172</v>
      </c>
      <c r="X157" s="9">
        <v>1.7531472188511532E-3</v>
      </c>
      <c r="Y157" s="9">
        <v>6.9498632080952749E-2</v>
      </c>
      <c r="Z157" s="9">
        <v>9.0602808050091153E-3</v>
      </c>
      <c r="AA157" s="9" t="s">
        <v>28</v>
      </c>
      <c r="AB157" s="9">
        <v>4.9313637106495403</v>
      </c>
      <c r="AC157" s="9">
        <v>0.29250025818403402</v>
      </c>
      <c r="AD157" s="9">
        <v>0.70575780879714101</v>
      </c>
      <c r="AE157" s="9">
        <v>1.7419330188249249E-3</v>
      </c>
      <c r="AF157" s="9">
        <v>1</v>
      </c>
      <c r="AG157" s="2"/>
    </row>
    <row r="158" spans="1:33" x14ac:dyDescent="0.15">
      <c r="A158" s="2">
        <v>210</v>
      </c>
      <c r="B158" s="8">
        <v>42.948</v>
      </c>
      <c r="C158" s="8">
        <v>8.9999999999999993E-3</v>
      </c>
      <c r="D158" s="3" t="s">
        <v>39</v>
      </c>
      <c r="E158" s="3" t="s">
        <v>39</v>
      </c>
      <c r="F158" s="8">
        <v>53.863999999999997</v>
      </c>
      <c r="G158" s="8">
        <v>0</v>
      </c>
      <c r="H158" s="8">
        <v>1.0549999999999999</v>
      </c>
      <c r="I158" s="8">
        <v>0.111</v>
      </c>
      <c r="J158" s="3" t="s">
        <v>39</v>
      </c>
      <c r="K158" s="8">
        <v>2.6361717100633357</v>
      </c>
      <c r="L158" s="8">
        <v>7.0000000000000001E-3</v>
      </c>
      <c r="M158" s="3">
        <v>0.53025919726963755</v>
      </c>
      <c r="N158" s="3">
        <v>-1.5772631578947367</v>
      </c>
      <c r="O158" s="3">
        <v>-1.5796897038081804E-3</v>
      </c>
      <c r="P158" s="3">
        <v>99.581588059734457</v>
      </c>
      <c r="Q158" s="1"/>
      <c r="R158" s="9">
        <v>3.0596620741391209</v>
      </c>
      <c r="S158" s="9">
        <v>7.573570448038006E-4</v>
      </c>
      <c r="T158" s="9">
        <v>3.0604194311839246</v>
      </c>
      <c r="U158" s="9" t="s">
        <v>28</v>
      </c>
      <c r="V158" s="9" t="s">
        <v>28</v>
      </c>
      <c r="W158" s="9">
        <v>4.8565727398817904</v>
      </c>
      <c r="X158" s="9">
        <v>0</v>
      </c>
      <c r="Y158" s="9">
        <v>7.5196280446477831E-2</v>
      </c>
      <c r="Z158" s="9">
        <v>7.8115484878058632E-3</v>
      </c>
      <c r="AA158" s="9" t="s">
        <v>28</v>
      </c>
      <c r="AB158" s="9">
        <v>4.9473921173038793</v>
      </c>
      <c r="AC158" s="9">
        <v>0.29764346736469283</v>
      </c>
      <c r="AD158" s="9">
        <v>0.70154201509935621</v>
      </c>
      <c r="AE158" s="9">
        <v>8.1451753595093083E-4</v>
      </c>
      <c r="AF158" s="9">
        <v>1</v>
      </c>
      <c r="AG158" s="2"/>
    </row>
    <row r="159" spans="1:33" x14ac:dyDescent="0.15">
      <c r="A159" s="2">
        <v>225</v>
      </c>
      <c r="B159" s="8">
        <v>43.628999999999998</v>
      </c>
      <c r="C159" s="8">
        <v>0</v>
      </c>
      <c r="D159" s="3" t="s">
        <v>39</v>
      </c>
      <c r="E159" s="3" t="s">
        <v>39</v>
      </c>
      <c r="F159" s="8">
        <v>53.244</v>
      </c>
      <c r="G159" s="8">
        <v>0</v>
      </c>
      <c r="H159" s="8">
        <v>1.0149999999999999</v>
      </c>
      <c r="I159" s="8">
        <v>0.154</v>
      </c>
      <c r="J159" s="3" t="s">
        <v>39</v>
      </c>
      <c r="K159" s="8">
        <v>2.7227304714989446</v>
      </c>
      <c r="L159" s="8">
        <v>5.0000000000000001E-3</v>
      </c>
      <c r="M159" s="3">
        <v>0.48786158033828242</v>
      </c>
      <c r="N159" s="3">
        <v>-1.6290526315789473</v>
      </c>
      <c r="O159" s="3">
        <v>-1.1283497884344146E-3</v>
      </c>
      <c r="P159" s="3">
        <v>99.627411070469833</v>
      </c>
      <c r="Q159" s="1"/>
      <c r="R159" s="9">
        <v>3.1112763036788045</v>
      </c>
      <c r="S159" s="9">
        <v>0</v>
      </c>
      <c r="T159" s="9">
        <v>3.1112763036788045</v>
      </c>
      <c r="U159" s="9" t="s">
        <v>28</v>
      </c>
      <c r="V159" s="9" t="s">
        <v>28</v>
      </c>
      <c r="W159" s="9">
        <v>4.8054578771872354</v>
      </c>
      <c r="X159" s="9">
        <v>0</v>
      </c>
      <c r="Y159" s="9">
        <v>7.2417369462480716E-2</v>
      </c>
      <c r="Z159" s="9">
        <v>1.0848449671480302E-2</v>
      </c>
      <c r="AA159" s="9" t="s">
        <v>28</v>
      </c>
      <c r="AB159" s="9">
        <v>4.8995721459926775</v>
      </c>
      <c r="AC159" s="9">
        <v>0.27411800791074548</v>
      </c>
      <c r="AD159" s="9">
        <v>0.72529961375926255</v>
      </c>
      <c r="AE159" s="9">
        <v>5.8237832999201964E-4</v>
      </c>
      <c r="AF159" s="9">
        <v>1</v>
      </c>
      <c r="AG159" s="2"/>
    </row>
    <row r="160" spans="1:33" x14ac:dyDescent="0.15">
      <c r="A160" s="2">
        <v>240</v>
      </c>
      <c r="B160" s="8">
        <v>42.331000000000003</v>
      </c>
      <c r="C160" s="8">
        <v>0</v>
      </c>
      <c r="D160" s="3" t="s">
        <v>39</v>
      </c>
      <c r="E160" s="3" t="s">
        <v>39</v>
      </c>
      <c r="F160" s="8">
        <v>53.36</v>
      </c>
      <c r="G160" s="8">
        <v>0</v>
      </c>
      <c r="H160" s="8">
        <v>0.95299999999999996</v>
      </c>
      <c r="I160" s="8">
        <v>0.15</v>
      </c>
      <c r="J160" s="3" t="s">
        <v>39</v>
      </c>
      <c r="K160" s="8">
        <v>2.6917663617171006</v>
      </c>
      <c r="L160" s="8">
        <v>7.0000000000000001E-3</v>
      </c>
      <c r="M160" s="3">
        <v>0.48281706154105353</v>
      </c>
      <c r="N160" s="3">
        <v>-1.6105263157894736</v>
      </c>
      <c r="O160" s="3">
        <v>-1.5796897038081804E-3</v>
      </c>
      <c r="P160" s="3">
        <v>98.363477417764898</v>
      </c>
      <c r="Q160" s="1"/>
      <c r="R160" s="9">
        <v>3.0518251062921262</v>
      </c>
      <c r="S160" s="9">
        <v>0</v>
      </c>
      <c r="T160" s="9">
        <v>3.0518251062921262</v>
      </c>
      <c r="U160" s="9" t="s">
        <v>28</v>
      </c>
      <c r="V160" s="9" t="s">
        <v>28</v>
      </c>
      <c r="W160" s="9">
        <v>4.8687526549600362</v>
      </c>
      <c r="X160" s="9">
        <v>0</v>
      </c>
      <c r="Y160" s="9">
        <v>6.873966234288087E-2</v>
      </c>
      <c r="Z160" s="9">
        <v>1.0682576404956571E-2</v>
      </c>
      <c r="AA160" s="9" t="s">
        <v>28</v>
      </c>
      <c r="AB160" s="9">
        <v>4.9588574701128305</v>
      </c>
      <c r="AC160" s="9">
        <v>0.2742592905689798</v>
      </c>
      <c r="AD160" s="9">
        <v>0.72491643650867055</v>
      </c>
      <c r="AE160" s="9">
        <v>8.242729223496665E-4</v>
      </c>
      <c r="AF160" s="9">
        <v>1</v>
      </c>
      <c r="AG160" s="2"/>
    </row>
    <row r="161" spans="1:33" x14ac:dyDescent="0.15">
      <c r="A161" s="2">
        <v>255</v>
      </c>
      <c r="B161" s="8">
        <v>42.935000000000002</v>
      </c>
      <c r="C161" s="8">
        <v>1.2999999999999999E-2</v>
      </c>
      <c r="D161" s="3" t="s">
        <v>39</v>
      </c>
      <c r="E161" s="3" t="s">
        <v>39</v>
      </c>
      <c r="F161" s="8">
        <v>53.491999999999997</v>
      </c>
      <c r="G161" s="8">
        <v>0</v>
      </c>
      <c r="H161" s="8">
        <v>1.07</v>
      </c>
      <c r="I161" s="8">
        <v>0.13900000000000001</v>
      </c>
      <c r="J161" s="3" t="s">
        <v>39</v>
      </c>
      <c r="K161" s="8">
        <v>2.7213230119634058</v>
      </c>
      <c r="L161" s="8">
        <v>1.2E-2</v>
      </c>
      <c r="M161" s="3">
        <v>0.48192867895572744</v>
      </c>
      <c r="N161" s="3">
        <v>-1.6282105263157893</v>
      </c>
      <c r="O161" s="3">
        <v>-2.708039492242595E-3</v>
      </c>
      <c r="P161" s="3">
        <v>99.233333125111088</v>
      </c>
      <c r="Q161" s="1"/>
      <c r="R161" s="9">
        <v>3.0706696262420463</v>
      </c>
      <c r="S161" s="9">
        <v>1.0982282714408875E-3</v>
      </c>
      <c r="T161" s="9">
        <v>3.071767854513487</v>
      </c>
      <c r="U161" s="9" t="s">
        <v>28</v>
      </c>
      <c r="V161" s="9" t="s">
        <v>28</v>
      </c>
      <c r="W161" s="9">
        <v>4.8418489795085744</v>
      </c>
      <c r="X161" s="9">
        <v>0</v>
      </c>
      <c r="Y161" s="9">
        <v>7.6562972114327082E-2</v>
      </c>
      <c r="Z161" s="9">
        <v>9.8201938636112464E-3</v>
      </c>
      <c r="AA161" s="9" t="s">
        <v>28</v>
      </c>
      <c r="AB161" s="9">
        <v>4.938052339350123</v>
      </c>
      <c r="AC161" s="9">
        <v>0.27157014464263607</v>
      </c>
      <c r="AD161" s="9">
        <v>0.72702809184270079</v>
      </c>
      <c r="AE161" s="9">
        <v>1.4017635146631215E-3</v>
      </c>
      <c r="AF161" s="9">
        <v>1</v>
      </c>
      <c r="AG161" s="2"/>
    </row>
    <row r="162" spans="1:33" x14ac:dyDescent="0.15">
      <c r="A162" s="2">
        <v>270</v>
      </c>
      <c r="B162" s="8">
        <v>42.564</v>
      </c>
      <c r="C162" s="8">
        <v>6.0000000000000001E-3</v>
      </c>
      <c r="D162" s="3" t="s">
        <v>39</v>
      </c>
      <c r="E162" s="3" t="s">
        <v>39</v>
      </c>
      <c r="F162" s="8">
        <v>53.603999999999999</v>
      </c>
      <c r="G162" s="8">
        <v>2.9000000000000001E-2</v>
      </c>
      <c r="H162" s="8">
        <v>1.0449999999999999</v>
      </c>
      <c r="I162" s="8">
        <v>0.16600000000000001</v>
      </c>
      <c r="J162" s="3" t="s">
        <v>39</v>
      </c>
      <c r="K162" s="8">
        <v>2.7762139338494016</v>
      </c>
      <c r="L162" s="8">
        <v>8.9999999999999993E-3</v>
      </c>
      <c r="M162" s="3">
        <v>0.45309993069165899</v>
      </c>
      <c r="N162" s="3">
        <v>-1.6610526315789471</v>
      </c>
      <c r="O162" s="3">
        <v>-2.0310296191819459E-3</v>
      </c>
      <c r="P162" s="3">
        <v>98.989230203342956</v>
      </c>
      <c r="Q162" s="1"/>
      <c r="R162" s="9">
        <v>3.0500256425860326</v>
      </c>
      <c r="S162" s="9">
        <v>5.0785525157831329E-4</v>
      </c>
      <c r="T162" s="9">
        <v>3.0505334978376109</v>
      </c>
      <c r="U162" s="9" t="s">
        <v>28</v>
      </c>
      <c r="V162" s="9" t="s">
        <v>28</v>
      </c>
      <c r="W162" s="9">
        <v>4.8613739800768734</v>
      </c>
      <c r="X162" s="9">
        <v>1.4233333582318222E-3</v>
      </c>
      <c r="Y162" s="9">
        <v>7.4918785249542E-2</v>
      </c>
      <c r="Z162" s="9">
        <v>1.1750403477742189E-2</v>
      </c>
      <c r="AA162" s="9" t="s">
        <v>28</v>
      </c>
      <c r="AB162" s="9">
        <v>4.9612169056401312</v>
      </c>
      <c r="AC162" s="9">
        <v>0.25581893002876821</v>
      </c>
      <c r="AD162" s="9">
        <v>0.74312771331126337</v>
      </c>
      <c r="AE162" s="9">
        <v>1.0533566599684318E-3</v>
      </c>
      <c r="AF162" s="9">
        <v>1</v>
      </c>
      <c r="AG162" s="2"/>
    </row>
    <row r="163" spans="1:33" x14ac:dyDescent="0.15">
      <c r="A163" s="2">
        <v>285</v>
      </c>
      <c r="B163" s="8">
        <v>42.658999999999999</v>
      </c>
      <c r="C163" s="8">
        <v>0</v>
      </c>
      <c r="D163" s="3" t="s">
        <v>39</v>
      </c>
      <c r="E163" s="3" t="s">
        <v>39</v>
      </c>
      <c r="F163" s="8">
        <v>54.243000000000002</v>
      </c>
      <c r="G163" s="8">
        <v>1.4E-2</v>
      </c>
      <c r="H163" s="8">
        <v>1.0549999999999999</v>
      </c>
      <c r="I163" s="8">
        <v>0.158</v>
      </c>
      <c r="J163" s="3" t="s">
        <v>39</v>
      </c>
      <c r="K163" s="8">
        <v>2.7318789584799439</v>
      </c>
      <c r="L163" s="8">
        <v>7.0000000000000001E-3</v>
      </c>
      <c r="M163" s="3">
        <v>0.48862911531464975</v>
      </c>
      <c r="N163" s="3">
        <v>-1.6345263157894736</v>
      </c>
      <c r="O163" s="3">
        <v>-1.5796897038081804E-3</v>
      </c>
      <c r="P163" s="3">
        <v>99.720402068301325</v>
      </c>
      <c r="Q163" s="1"/>
      <c r="R163" s="9">
        <v>3.0326984015017309</v>
      </c>
      <c r="S163" s="9">
        <v>0</v>
      </c>
      <c r="T163" s="9">
        <v>3.0326984015017309</v>
      </c>
      <c r="U163" s="9" t="s">
        <v>28</v>
      </c>
      <c r="V163" s="9" t="s">
        <v>28</v>
      </c>
      <c r="W163" s="9">
        <v>4.8804855376160807</v>
      </c>
      <c r="X163" s="9">
        <v>6.8170136139069065E-4</v>
      </c>
      <c r="Y163" s="9">
        <v>7.5038542814855363E-2</v>
      </c>
      <c r="Z163" s="9">
        <v>1.1095816705941794E-2</v>
      </c>
      <c r="AA163" s="9" t="s">
        <v>28</v>
      </c>
      <c r="AB163" s="9">
        <v>4.9783974152042108</v>
      </c>
      <c r="AC163" s="9">
        <v>0.27370045487533456</v>
      </c>
      <c r="AD163" s="9">
        <v>0.72548673618475512</v>
      </c>
      <c r="AE163" s="9">
        <v>8.1280893991036833E-4</v>
      </c>
      <c r="AF163" s="9">
        <v>1</v>
      </c>
      <c r="AG163" s="2"/>
    </row>
    <row r="164" spans="1:33" x14ac:dyDescent="0.15">
      <c r="A164" s="2">
        <v>300</v>
      </c>
      <c r="B164" s="8">
        <v>42.728999999999999</v>
      </c>
      <c r="C164" s="8">
        <v>0</v>
      </c>
      <c r="D164" s="3" t="s">
        <v>39</v>
      </c>
      <c r="E164" s="3" t="s">
        <v>39</v>
      </c>
      <c r="F164" s="8">
        <v>54.561999999999998</v>
      </c>
      <c r="G164" s="8">
        <v>0</v>
      </c>
      <c r="H164" s="8">
        <v>0.97199999999999998</v>
      </c>
      <c r="I164" s="8">
        <v>0.161</v>
      </c>
      <c r="J164" s="3" t="s">
        <v>39</v>
      </c>
      <c r="K164" s="8">
        <v>2.7663617171006334</v>
      </c>
      <c r="L164" s="8">
        <v>7.0000000000000001E-3</v>
      </c>
      <c r="M164" s="3">
        <v>0.4783738368299949</v>
      </c>
      <c r="N164" s="3">
        <v>-1.6551578947368419</v>
      </c>
      <c r="O164" s="3">
        <v>-1.5796897038081804E-3</v>
      </c>
      <c r="P164" s="3">
        <v>100.01899796948997</v>
      </c>
      <c r="Q164" s="1"/>
      <c r="R164" s="9">
        <v>3.0273425925323525</v>
      </c>
      <c r="S164" s="9">
        <v>0</v>
      </c>
      <c r="T164" s="9">
        <v>3.0273425925323525</v>
      </c>
      <c r="U164" s="9" t="s">
        <v>28</v>
      </c>
      <c r="V164" s="9" t="s">
        <v>28</v>
      </c>
      <c r="W164" s="9">
        <v>4.8924894846655773</v>
      </c>
      <c r="X164" s="9">
        <v>0</v>
      </c>
      <c r="Y164" s="9">
        <v>6.8899883491878672E-2</v>
      </c>
      <c r="Z164" s="9">
        <v>1.1268039310192102E-2</v>
      </c>
      <c r="AA164" s="9" t="s">
        <v>28</v>
      </c>
      <c r="AB164" s="9">
        <v>4.9839254467778398</v>
      </c>
      <c r="AC164" s="9">
        <v>0.26704465368543362</v>
      </c>
      <c r="AD164" s="9">
        <v>0.73214530203003569</v>
      </c>
      <c r="AE164" s="9">
        <v>8.100442845306614E-4</v>
      </c>
      <c r="AF164" s="9">
        <v>1</v>
      </c>
      <c r="AG164" s="2"/>
    </row>
    <row r="165" spans="1:33" x14ac:dyDescent="0.15">
      <c r="A165" s="2">
        <v>315</v>
      </c>
      <c r="B165" s="8">
        <v>42.472999999999999</v>
      </c>
      <c r="C165" s="8">
        <v>3.0000000000000001E-3</v>
      </c>
      <c r="D165" s="3" t="s">
        <v>39</v>
      </c>
      <c r="E165" s="3" t="s">
        <v>39</v>
      </c>
      <c r="F165" s="8">
        <v>54.892000000000003</v>
      </c>
      <c r="G165" s="8">
        <v>7</v>
      </c>
      <c r="H165" s="8">
        <v>1.014</v>
      </c>
      <c r="I165" s="8">
        <v>0.193</v>
      </c>
      <c r="J165" s="3" t="s">
        <v>39</v>
      </c>
      <c r="K165" s="8">
        <v>2.6959887403237155</v>
      </c>
      <c r="L165" s="8">
        <v>8.9999999999999993E-3</v>
      </c>
      <c r="M165" s="3">
        <v>0.59117593670688917</v>
      </c>
      <c r="N165" s="3">
        <v>-1.6130526315789473</v>
      </c>
      <c r="O165" s="3">
        <v>-2.0310296191819459E-3</v>
      </c>
      <c r="P165" s="3">
        <v>107.25608101583246</v>
      </c>
      <c r="Q165" s="1"/>
      <c r="R165" s="9">
        <v>2.8807894571330479</v>
      </c>
      <c r="S165" s="9">
        <v>2.4035185443843535E-4</v>
      </c>
      <c r="T165" s="9">
        <v>2.8810298089874862</v>
      </c>
      <c r="U165" s="9" t="s">
        <v>28</v>
      </c>
      <c r="V165" s="9" t="s">
        <v>28</v>
      </c>
      <c r="W165" s="9">
        <v>4.7120339788920074</v>
      </c>
      <c r="X165" s="9">
        <v>0.32519525138293598</v>
      </c>
      <c r="Y165" s="9">
        <v>6.8809739989634897E-2</v>
      </c>
      <c r="Z165" s="9">
        <v>1.2931220747936383E-2</v>
      </c>
      <c r="AA165" s="9" t="s">
        <v>28</v>
      </c>
      <c r="AB165" s="9">
        <v>5.1319014117604507</v>
      </c>
      <c r="AC165" s="9">
        <v>0.31593151916329909</v>
      </c>
      <c r="AD165" s="9">
        <v>0.68307143994435349</v>
      </c>
      <c r="AE165" s="9">
        <v>9.9704089234744554E-4</v>
      </c>
      <c r="AF165" s="9">
        <v>1</v>
      </c>
      <c r="AG165" s="2"/>
    </row>
    <row r="166" spans="1:33" x14ac:dyDescent="0.15">
      <c r="A166" s="2">
        <v>330</v>
      </c>
      <c r="B166" s="8">
        <v>42.527000000000001</v>
      </c>
      <c r="C166" s="8">
        <v>0</v>
      </c>
      <c r="D166" s="3" t="s">
        <v>39</v>
      </c>
      <c r="E166" s="3" t="s">
        <v>39</v>
      </c>
      <c r="F166" s="8">
        <v>55.037999999999997</v>
      </c>
      <c r="G166" s="8">
        <v>3.6999999999999998E-2</v>
      </c>
      <c r="H166" s="8">
        <v>1.0509999999999999</v>
      </c>
      <c r="I166" s="8">
        <v>0.221</v>
      </c>
      <c r="J166" s="3" t="s">
        <v>39</v>
      </c>
      <c r="K166" s="8">
        <v>2.6980999296270234</v>
      </c>
      <c r="L166" s="8">
        <v>8.9999999999999993E-3</v>
      </c>
      <c r="M166" s="3">
        <v>0.5192713125493249</v>
      </c>
      <c r="N166" s="3">
        <v>-1.6143157894736841</v>
      </c>
      <c r="O166" s="3">
        <v>-2.0310296191819459E-3</v>
      </c>
      <c r="P166" s="3">
        <v>100.4840244230835</v>
      </c>
      <c r="Q166" s="1"/>
      <c r="R166" s="9">
        <v>2.9980537065471005</v>
      </c>
      <c r="S166" s="9">
        <v>0</v>
      </c>
      <c r="T166" s="9">
        <v>2.9980537065471005</v>
      </c>
      <c r="U166" s="9" t="s">
        <v>28</v>
      </c>
      <c r="V166" s="9" t="s">
        <v>28</v>
      </c>
      <c r="W166" s="9">
        <v>4.9106398372681612</v>
      </c>
      <c r="X166" s="9">
        <v>1.7865861348565647E-3</v>
      </c>
      <c r="Y166" s="9">
        <v>7.4129446561374851E-2</v>
      </c>
      <c r="Z166" s="9">
        <v>1.5390423488508422E-2</v>
      </c>
      <c r="AA166" s="9" t="s">
        <v>28</v>
      </c>
      <c r="AB166" s="9">
        <v>5.0173367169414087</v>
      </c>
      <c r="AC166" s="9">
        <v>0.28843410970457095</v>
      </c>
      <c r="AD166" s="9">
        <v>0.71052958181854509</v>
      </c>
      <c r="AE166" s="9">
        <v>1.036308476884002E-3</v>
      </c>
      <c r="AF166" s="9">
        <v>1</v>
      </c>
      <c r="AG166" s="2"/>
    </row>
    <row r="167" spans="1:33" x14ac:dyDescent="0.15">
      <c r="A167" s="2">
        <v>345</v>
      </c>
      <c r="B167" s="8">
        <v>42.426000000000002</v>
      </c>
      <c r="C167" s="8">
        <v>7.0000000000000001E-3</v>
      </c>
      <c r="D167" s="3" t="s">
        <v>39</v>
      </c>
      <c r="E167" s="3" t="s">
        <v>39</v>
      </c>
      <c r="F167" s="8">
        <v>54.706000000000003</v>
      </c>
      <c r="G167" s="8">
        <v>0</v>
      </c>
      <c r="H167" s="8">
        <v>0.97499999999999998</v>
      </c>
      <c r="I167" s="8">
        <v>0.19800000000000001</v>
      </c>
      <c r="J167" s="3" t="s">
        <v>39</v>
      </c>
      <c r="K167" s="8">
        <v>2.713581984517945</v>
      </c>
      <c r="L167" s="8">
        <v>8.0000000000000002E-3</v>
      </c>
      <c r="M167" s="3">
        <v>0.50203247357536418</v>
      </c>
      <c r="N167" s="3">
        <v>-1.623578947368421</v>
      </c>
      <c r="O167" s="3">
        <v>-1.8053596614950635E-3</v>
      </c>
      <c r="P167" s="3">
        <v>99.910230151063402</v>
      </c>
      <c r="Q167" s="1"/>
      <c r="R167" s="9">
        <v>3.0078178498802952</v>
      </c>
      <c r="S167" s="9">
        <v>5.8619907114143067E-4</v>
      </c>
      <c r="T167" s="9">
        <v>3.0084040489514368</v>
      </c>
      <c r="U167" s="9" t="s">
        <v>28</v>
      </c>
      <c r="V167" s="9" t="s">
        <v>28</v>
      </c>
      <c r="W167" s="9">
        <v>4.9085721996233653</v>
      </c>
      <c r="X167" s="9">
        <v>0</v>
      </c>
      <c r="Y167" s="9">
        <v>6.9157206271059299E-2</v>
      </c>
      <c r="Z167" s="9">
        <v>1.3866545154138845E-2</v>
      </c>
      <c r="AA167" s="9" t="s">
        <v>28</v>
      </c>
      <c r="AB167" s="9">
        <v>5.0054624962027026</v>
      </c>
      <c r="AC167" s="9">
        <v>0.28043284701031401</v>
      </c>
      <c r="AD167" s="9">
        <v>0.71864078975267698</v>
      </c>
      <c r="AE167" s="9">
        <v>9.2636323700899244E-4</v>
      </c>
      <c r="AF167" s="9">
        <v>1</v>
      </c>
      <c r="AG167" s="2"/>
    </row>
    <row r="168" spans="1:33" x14ac:dyDescent="0.15">
      <c r="A168" s="2">
        <v>360</v>
      </c>
      <c r="B168" s="8">
        <v>42.731999999999999</v>
      </c>
      <c r="C168" s="8">
        <v>0</v>
      </c>
      <c r="D168" s="3" t="s">
        <v>39</v>
      </c>
      <c r="E168" s="3" t="s">
        <v>39</v>
      </c>
      <c r="F168" s="8">
        <v>54.344000000000001</v>
      </c>
      <c r="G168" s="8">
        <v>0</v>
      </c>
      <c r="H168" s="8">
        <v>1.08</v>
      </c>
      <c r="I168" s="8">
        <v>0.122</v>
      </c>
      <c r="J168" s="3" t="s">
        <v>39</v>
      </c>
      <c r="K168" s="8">
        <v>2.7283603096410975</v>
      </c>
      <c r="L168" s="8">
        <v>1.2999999999999999E-2</v>
      </c>
      <c r="M168" s="3">
        <v>0.49192009452512975</v>
      </c>
      <c r="N168" s="3">
        <v>-1.6324210526315788</v>
      </c>
      <c r="O168" s="3">
        <v>-2.9337094499294778E-3</v>
      </c>
      <c r="P168" s="3">
        <v>99.875925642084709</v>
      </c>
      <c r="Q168" s="1"/>
      <c r="R168" s="9">
        <v>3.0330180447073283</v>
      </c>
      <c r="S168" s="9">
        <v>0</v>
      </c>
      <c r="T168" s="9">
        <v>3.0330180447073283</v>
      </c>
      <c r="U168" s="9" t="s">
        <v>28</v>
      </c>
      <c r="V168" s="9" t="s">
        <v>28</v>
      </c>
      <c r="W168" s="9">
        <v>4.8817344719257756</v>
      </c>
      <c r="X168" s="9">
        <v>0</v>
      </c>
      <c r="Y168" s="9">
        <v>7.669356226214806E-2</v>
      </c>
      <c r="Z168" s="9">
        <v>8.5539211047484884E-3</v>
      </c>
      <c r="AA168" s="9" t="s">
        <v>28</v>
      </c>
      <c r="AB168" s="9">
        <v>4.9755358763974193</v>
      </c>
      <c r="AC168" s="9">
        <v>0.27510213711224052</v>
      </c>
      <c r="AD168" s="9">
        <v>0.72339078045809091</v>
      </c>
      <c r="AE168" s="9">
        <v>1.5070824296686016E-3</v>
      </c>
      <c r="AF168" s="9">
        <v>1</v>
      </c>
      <c r="AG168" s="2"/>
    </row>
    <row r="169" spans="1:33" x14ac:dyDescent="0.15">
      <c r="A169" s="2">
        <v>375</v>
      </c>
      <c r="B169" s="8">
        <v>42.234999999999999</v>
      </c>
      <c r="C169" s="8">
        <v>0</v>
      </c>
      <c r="D169" s="3" t="s">
        <v>39</v>
      </c>
      <c r="E169" s="3" t="s">
        <v>39</v>
      </c>
      <c r="F169" s="8">
        <v>53.973999999999997</v>
      </c>
      <c r="G169" s="8">
        <v>0</v>
      </c>
      <c r="H169" s="8">
        <v>1.0409999999999999</v>
      </c>
      <c r="I169" s="8">
        <v>0.16900000000000001</v>
      </c>
      <c r="J169" s="3" t="s">
        <v>39</v>
      </c>
      <c r="K169" s="8">
        <v>2.6910626319493312</v>
      </c>
      <c r="L169" s="8">
        <v>8.0000000000000002E-3</v>
      </c>
      <c r="M169" s="3">
        <v>0.49544318719526659</v>
      </c>
      <c r="N169" s="3">
        <v>-1.6101052631578945</v>
      </c>
      <c r="O169" s="3">
        <v>-1.8053596614950635E-3</v>
      </c>
      <c r="P169" s="3">
        <v>99.001595196325212</v>
      </c>
      <c r="Q169" s="1"/>
      <c r="R169" s="9">
        <v>3.0234365202066522</v>
      </c>
      <c r="S169" s="9">
        <v>0</v>
      </c>
      <c r="T169" s="9">
        <v>3.0234365202066522</v>
      </c>
      <c r="U169" s="9" t="s">
        <v>28</v>
      </c>
      <c r="V169" s="9" t="s">
        <v>28</v>
      </c>
      <c r="W169" s="9">
        <v>4.8900549387269274</v>
      </c>
      <c r="X169" s="9">
        <v>0</v>
      </c>
      <c r="Y169" s="9">
        <v>7.4557693803186123E-2</v>
      </c>
      <c r="Z169" s="9">
        <v>1.1950847263234692E-2</v>
      </c>
      <c r="AA169" s="9" t="s">
        <v>28</v>
      </c>
      <c r="AB169" s="9">
        <v>4.9885143270565822</v>
      </c>
      <c r="AC169" s="9">
        <v>0.27944725199906184</v>
      </c>
      <c r="AD169" s="9">
        <v>0.71961736338466753</v>
      </c>
      <c r="AE169" s="9">
        <v>9.3538461627058441E-4</v>
      </c>
      <c r="AF169" s="9">
        <v>1</v>
      </c>
      <c r="AG169" s="2"/>
    </row>
    <row r="170" spans="1:33" x14ac:dyDescent="0.15">
      <c r="A170" s="2">
        <v>390</v>
      </c>
      <c r="B170" s="8">
        <v>42.805</v>
      </c>
      <c r="C170" s="8">
        <v>0</v>
      </c>
      <c r="D170" s="3" t="s">
        <v>39</v>
      </c>
      <c r="E170" s="3" t="s">
        <v>39</v>
      </c>
      <c r="F170" s="8">
        <v>53.478999999999999</v>
      </c>
      <c r="G170" s="8">
        <v>0</v>
      </c>
      <c r="H170" s="8">
        <v>1.0329999999999999</v>
      </c>
      <c r="I170" s="8">
        <v>0.17399999999999999</v>
      </c>
      <c r="J170" s="3" t="s">
        <v>39</v>
      </c>
      <c r="K170" s="8">
        <v>2.7593244194229416</v>
      </c>
      <c r="L170" s="8">
        <v>7.0000000000000001E-3</v>
      </c>
      <c r="M170" s="3">
        <v>0.46234279775571419</v>
      </c>
      <c r="N170" s="3">
        <v>-1.6509473684210525</v>
      </c>
      <c r="O170" s="3">
        <v>-1.5796897038081804E-3</v>
      </c>
      <c r="P170" s="3">
        <v>99.067140159053793</v>
      </c>
      <c r="Q170" s="1"/>
      <c r="R170" s="9">
        <v>3.0658740802238706</v>
      </c>
      <c r="S170" s="9">
        <v>0</v>
      </c>
      <c r="T170" s="9">
        <v>3.0658740802238706</v>
      </c>
      <c r="U170" s="9" t="s">
        <v>28</v>
      </c>
      <c r="V170" s="9" t="s">
        <v>28</v>
      </c>
      <c r="W170" s="9">
        <v>4.8477907732664898</v>
      </c>
      <c r="X170" s="9">
        <v>0</v>
      </c>
      <c r="Y170" s="9">
        <v>7.4024164520598471E-2</v>
      </c>
      <c r="Z170" s="9">
        <v>1.2310981989040442E-2</v>
      </c>
      <c r="AA170" s="9" t="s">
        <v>28</v>
      </c>
      <c r="AB170" s="9">
        <v>4.9464369017651695</v>
      </c>
      <c r="AC170" s="9">
        <v>0.26091649475060974</v>
      </c>
      <c r="AD170" s="9">
        <v>0.7382646073966026</v>
      </c>
      <c r="AE170" s="9">
        <v>8.1889785278765762E-4</v>
      </c>
      <c r="AF170" s="9">
        <v>1</v>
      </c>
      <c r="AG170" s="2"/>
    </row>
    <row r="171" spans="1:33" x14ac:dyDescent="0.15">
      <c r="A171" s="2">
        <v>405</v>
      </c>
      <c r="B171" s="8">
        <v>42.387</v>
      </c>
      <c r="C171" s="8">
        <v>0</v>
      </c>
      <c r="D171" s="3" t="s">
        <v>39</v>
      </c>
      <c r="E171" s="3" t="s">
        <v>39</v>
      </c>
      <c r="F171" s="8">
        <v>53.350999999999999</v>
      </c>
      <c r="G171" s="8">
        <v>6</v>
      </c>
      <c r="H171" s="8">
        <v>1.03</v>
      </c>
      <c r="I171" s="8">
        <v>0.13900000000000001</v>
      </c>
      <c r="J171" s="3" t="s">
        <v>39</v>
      </c>
      <c r="K171" s="8">
        <v>2.6980999296270234</v>
      </c>
      <c r="L171" s="8">
        <v>1.4E-2</v>
      </c>
      <c r="M171" s="3">
        <v>0.54531827305001923</v>
      </c>
      <c r="N171" s="3">
        <v>-1.6143157894736841</v>
      </c>
      <c r="O171" s="3">
        <v>-3.1593794076163607E-3</v>
      </c>
      <c r="P171" s="3">
        <v>104.54694303379573</v>
      </c>
      <c r="Q171" s="1"/>
      <c r="R171" s="9">
        <v>2.943896773616796</v>
      </c>
      <c r="S171" s="9">
        <v>0</v>
      </c>
      <c r="T171" s="9">
        <v>2.943896773616796</v>
      </c>
      <c r="U171" s="9" t="s">
        <v>28</v>
      </c>
      <c r="V171" s="9" t="s">
        <v>28</v>
      </c>
      <c r="W171" s="9">
        <v>4.6895723388033792</v>
      </c>
      <c r="X171" s="9">
        <v>0.28542283928603823</v>
      </c>
      <c r="Y171" s="9">
        <v>7.1571563222665752E-2</v>
      </c>
      <c r="Z171" s="9">
        <v>9.536485071121828E-3</v>
      </c>
      <c r="AA171" s="9" t="s">
        <v>28</v>
      </c>
      <c r="AB171" s="9">
        <v>5.0656397114543266</v>
      </c>
      <c r="AC171" s="9">
        <v>0.2984128873227323</v>
      </c>
      <c r="AD171" s="9">
        <v>0.69999896891426561</v>
      </c>
      <c r="AE171" s="9">
        <v>1.5881437630021452E-3</v>
      </c>
      <c r="AF171" s="9">
        <v>1</v>
      </c>
      <c r="AG171" s="2"/>
    </row>
    <row r="172" spans="1:33" x14ac:dyDescent="0.15">
      <c r="A172" s="2">
        <v>420</v>
      </c>
      <c r="B172" s="8">
        <v>42.405999999999999</v>
      </c>
      <c r="C172" s="8">
        <v>0</v>
      </c>
      <c r="D172" s="3" t="s">
        <v>39</v>
      </c>
      <c r="E172" s="3" t="s">
        <v>39</v>
      </c>
      <c r="F172" s="8">
        <v>53.975000000000001</v>
      </c>
      <c r="G172" s="8">
        <v>4.7E-2</v>
      </c>
      <c r="H172" s="8">
        <v>1.032</v>
      </c>
      <c r="I172" s="8">
        <v>0.109</v>
      </c>
      <c r="J172" s="3" t="s">
        <v>39</v>
      </c>
      <c r="K172" s="8">
        <v>2.6664320900774103</v>
      </c>
      <c r="L172" s="8">
        <v>5.0000000000000001E-3</v>
      </c>
      <c r="M172" s="3">
        <v>0.50990297586006372</v>
      </c>
      <c r="N172" s="3">
        <v>-1.5953684210526315</v>
      </c>
      <c r="O172" s="3">
        <v>-1.1283497884344146E-3</v>
      </c>
      <c r="P172" s="3">
        <v>99.153838295096392</v>
      </c>
      <c r="Q172" s="1"/>
      <c r="R172" s="9">
        <v>3.0319829581026405</v>
      </c>
      <c r="S172" s="9">
        <v>0</v>
      </c>
      <c r="T172" s="9">
        <v>3.0319829581026405</v>
      </c>
      <c r="U172" s="9" t="s">
        <v>28</v>
      </c>
      <c r="V172" s="9" t="s">
        <v>28</v>
      </c>
      <c r="W172" s="9">
        <v>4.884193658917912</v>
      </c>
      <c r="X172" s="9">
        <v>2.3016796541143821E-3</v>
      </c>
      <c r="Y172" s="9">
        <v>7.3823141885419344E-2</v>
      </c>
      <c r="Z172" s="9">
        <v>7.6985614399127811E-3</v>
      </c>
      <c r="AA172" s="9" t="s">
        <v>28</v>
      </c>
      <c r="AB172" s="9">
        <v>4.9757156033372709</v>
      </c>
      <c r="AC172" s="9">
        <v>0.28725303091517917</v>
      </c>
      <c r="AD172" s="9">
        <v>0.71216306524506345</v>
      </c>
      <c r="AE172" s="9">
        <v>5.8390383975733104E-4</v>
      </c>
      <c r="AF172" s="9">
        <v>1</v>
      </c>
      <c r="AG172" s="2"/>
    </row>
    <row r="173" spans="1:33" x14ac:dyDescent="0.15">
      <c r="A173" s="2">
        <v>435</v>
      </c>
      <c r="B173" s="8">
        <v>42.798999999999999</v>
      </c>
      <c r="C173" s="8">
        <v>0</v>
      </c>
      <c r="D173" s="3" t="s">
        <v>39</v>
      </c>
      <c r="E173" s="3" t="s">
        <v>39</v>
      </c>
      <c r="F173" s="8">
        <v>53.965000000000003</v>
      </c>
      <c r="G173" s="8">
        <v>0</v>
      </c>
      <c r="H173" s="8">
        <v>1.1719999999999999</v>
      </c>
      <c r="I173" s="8">
        <v>0.11700000000000001</v>
      </c>
      <c r="J173" s="3" t="s">
        <v>39</v>
      </c>
      <c r="K173" s="8">
        <v>2.7508796622097114</v>
      </c>
      <c r="L173" s="8">
        <v>7.0000000000000001E-3</v>
      </c>
      <c r="M173" s="3">
        <v>0.47732247290926449</v>
      </c>
      <c r="N173" s="3">
        <v>-1.6458947368421051</v>
      </c>
      <c r="O173" s="3">
        <v>-1.5796897038081804E-3</v>
      </c>
      <c r="P173" s="3">
        <v>99.640727708573081</v>
      </c>
      <c r="Q173" s="1"/>
      <c r="R173" s="9">
        <v>3.0465734130269193</v>
      </c>
      <c r="S173" s="9">
        <v>0</v>
      </c>
      <c r="T173" s="9">
        <v>3.0465734130269193</v>
      </c>
      <c r="U173" s="9" t="s">
        <v>28</v>
      </c>
      <c r="V173" s="9" t="s">
        <v>28</v>
      </c>
      <c r="W173" s="9">
        <v>4.8617316629653988</v>
      </c>
      <c r="X173" s="9">
        <v>0</v>
      </c>
      <c r="Y173" s="9">
        <v>8.3467809861693457E-2</v>
      </c>
      <c r="Z173" s="9">
        <v>8.2271141459870096E-3</v>
      </c>
      <c r="AA173" s="9" t="s">
        <v>28</v>
      </c>
      <c r="AB173" s="9">
        <v>4.961653701119066</v>
      </c>
      <c r="AC173" s="9">
        <v>0.26771181236135588</v>
      </c>
      <c r="AD173" s="9">
        <v>0.73147433093349834</v>
      </c>
      <c r="AE173" s="9">
        <v>8.1385670514581691E-4</v>
      </c>
      <c r="AF173" s="9">
        <v>1</v>
      </c>
      <c r="AG173" s="2"/>
    </row>
    <row r="174" spans="1:33" x14ac:dyDescent="0.15">
      <c r="A174" s="2">
        <v>450</v>
      </c>
      <c r="B174" s="8">
        <v>42.646000000000001</v>
      </c>
      <c r="C174" s="8">
        <v>7.0000000000000001E-3</v>
      </c>
      <c r="D174" s="3" t="s">
        <v>39</v>
      </c>
      <c r="E174" s="3" t="s">
        <v>39</v>
      </c>
      <c r="F174" s="8">
        <v>54.109000000000002</v>
      </c>
      <c r="G174" s="8">
        <v>0</v>
      </c>
      <c r="H174" s="8">
        <v>1.173</v>
      </c>
      <c r="I174" s="8">
        <v>0.113</v>
      </c>
      <c r="J174" s="3" t="s">
        <v>39</v>
      </c>
      <c r="K174" s="8">
        <v>2.6551724137931036</v>
      </c>
      <c r="L174" s="8">
        <v>0.01</v>
      </c>
      <c r="M174" s="3">
        <v>0.52262396157739865</v>
      </c>
      <c r="N174" s="3">
        <v>-1.5886315789473684</v>
      </c>
      <c r="O174" s="3">
        <v>-2.2566995768688292E-3</v>
      </c>
      <c r="P174" s="3">
        <v>99.644908096846265</v>
      </c>
      <c r="Q174" s="1"/>
      <c r="R174" s="9">
        <v>3.0347489914242796</v>
      </c>
      <c r="S174" s="9">
        <v>5.8839659986843133E-4</v>
      </c>
      <c r="T174" s="9">
        <v>3.0353373880241481</v>
      </c>
      <c r="U174" s="9" t="s">
        <v>28</v>
      </c>
      <c r="V174" s="9" t="s">
        <v>28</v>
      </c>
      <c r="W174" s="9">
        <v>4.8732058673461411</v>
      </c>
      <c r="X174" s="9">
        <v>0</v>
      </c>
      <c r="Y174" s="9">
        <v>8.3513342446563416E-2</v>
      </c>
      <c r="Z174" s="9">
        <v>7.943402183146769E-3</v>
      </c>
      <c r="AA174" s="9" t="s">
        <v>28</v>
      </c>
      <c r="AB174" s="9">
        <v>4.9726060141589974</v>
      </c>
      <c r="AC174" s="9">
        <v>0.29302954930911707</v>
      </c>
      <c r="AD174" s="9">
        <v>0.70580815573484124</v>
      </c>
      <c r="AE174" s="9">
        <v>1.1622949560416858E-3</v>
      </c>
      <c r="AF174" s="9">
        <v>1</v>
      </c>
      <c r="AG174" s="2"/>
    </row>
    <row r="175" spans="1:33" x14ac:dyDescent="0.15">
      <c r="A175" s="2">
        <v>465</v>
      </c>
      <c r="B175" s="8">
        <v>42.631999999999998</v>
      </c>
      <c r="C175" s="8">
        <v>1.2E-2</v>
      </c>
      <c r="D175" s="3" t="s">
        <v>39</v>
      </c>
      <c r="E175" s="3" t="s">
        <v>39</v>
      </c>
      <c r="F175" s="8">
        <v>53.725999999999999</v>
      </c>
      <c r="G175" s="8">
        <v>2.1000000000000001E-2</v>
      </c>
      <c r="H175" s="8">
        <v>1.2350000000000001</v>
      </c>
      <c r="I175" s="8">
        <v>0.13800000000000001</v>
      </c>
      <c r="J175" s="3" t="s">
        <v>39</v>
      </c>
      <c r="K175" s="8">
        <v>2.6530612244897958</v>
      </c>
      <c r="L175" s="8">
        <v>7.0000000000000001E-3</v>
      </c>
      <c r="M175" s="3">
        <v>0.51803234608250004</v>
      </c>
      <c r="N175" s="3">
        <v>-1.5873684210526315</v>
      </c>
      <c r="O175" s="3">
        <v>-1.5796897038081804E-3</v>
      </c>
      <c r="P175" s="3">
        <v>99.353145459815877</v>
      </c>
      <c r="Q175" s="1"/>
      <c r="R175" s="9">
        <v>3.0443603843733915</v>
      </c>
      <c r="S175" s="9">
        <v>1.0122067799590937E-3</v>
      </c>
      <c r="T175" s="9">
        <v>3.0453725911533507</v>
      </c>
      <c r="U175" s="9" t="s">
        <v>28</v>
      </c>
      <c r="V175" s="9" t="s">
        <v>28</v>
      </c>
      <c r="W175" s="9">
        <v>4.8556306033476666</v>
      </c>
      <c r="X175" s="9">
        <v>1.0271342789180244E-3</v>
      </c>
      <c r="Y175" s="9">
        <v>8.8234959918808462E-2</v>
      </c>
      <c r="Z175" s="9">
        <v>9.7347113012566568E-3</v>
      </c>
      <c r="AA175" s="9" t="s">
        <v>28</v>
      </c>
      <c r="AB175" s="9">
        <v>4.9643621201479071</v>
      </c>
      <c r="AC175" s="9">
        <v>0.2914706698514854</v>
      </c>
      <c r="AD175" s="9">
        <v>0.70771287886776624</v>
      </c>
      <c r="AE175" s="9">
        <v>8.1645128074832578E-4</v>
      </c>
      <c r="AF175" s="9">
        <v>1</v>
      </c>
      <c r="AG175" s="2"/>
    </row>
    <row r="176" spans="1:33" x14ac:dyDescent="0.15">
      <c r="A176" s="2">
        <v>480</v>
      </c>
      <c r="B176" s="8">
        <v>43.058999999999997</v>
      </c>
      <c r="C176" s="8">
        <v>0</v>
      </c>
      <c r="D176" s="3" t="s">
        <v>39</v>
      </c>
      <c r="E176" s="3" t="s">
        <v>39</v>
      </c>
      <c r="F176" s="8">
        <v>53.959000000000003</v>
      </c>
      <c r="G176" s="8">
        <v>0</v>
      </c>
      <c r="H176" s="8">
        <v>1.274</v>
      </c>
      <c r="I176" s="8">
        <v>0.13900000000000001</v>
      </c>
      <c r="J176" s="3" t="s">
        <v>39</v>
      </c>
      <c r="K176" s="8">
        <v>2.6755805770584096</v>
      </c>
      <c r="L176" s="8">
        <v>6.0000000000000001E-3</v>
      </c>
      <c r="M176" s="3">
        <v>0.51919735153184976</v>
      </c>
      <c r="N176" s="3">
        <v>-1.6008421052631578</v>
      </c>
      <c r="O176" s="3">
        <v>-1.3540197461212975E-3</v>
      </c>
      <c r="P176" s="3">
        <v>100.02958180358098</v>
      </c>
      <c r="Q176" s="1"/>
      <c r="R176" s="9">
        <v>3.0548555668817685</v>
      </c>
      <c r="S176" s="9">
        <v>0</v>
      </c>
      <c r="T176" s="9">
        <v>3.0548555668817685</v>
      </c>
      <c r="U176" s="9" t="s">
        <v>28</v>
      </c>
      <c r="V176" s="9" t="s">
        <v>28</v>
      </c>
      <c r="W176" s="9">
        <v>4.8449735684182373</v>
      </c>
      <c r="X176" s="9">
        <v>0</v>
      </c>
      <c r="Y176" s="9">
        <v>9.0429379442528796E-2</v>
      </c>
      <c r="Z176" s="9">
        <v>9.7414852574646965E-3</v>
      </c>
      <c r="AA176" s="9" t="s">
        <v>28</v>
      </c>
      <c r="AB176" s="9">
        <v>4.9548859183756946</v>
      </c>
      <c r="AC176" s="9">
        <v>0.2902263478828051</v>
      </c>
      <c r="AD176" s="9">
        <v>0.70907838790947175</v>
      </c>
      <c r="AE176" s="9">
        <v>6.9526420772314339E-4</v>
      </c>
      <c r="AF176" s="9">
        <v>1</v>
      </c>
      <c r="AG176" s="2"/>
    </row>
    <row r="177" spans="1:33" x14ac:dyDescent="0.15">
      <c r="A177" s="2">
        <v>495</v>
      </c>
      <c r="B177" s="8">
        <v>42.481999999999999</v>
      </c>
      <c r="C177" s="8">
        <v>2.1000000000000001E-2</v>
      </c>
      <c r="D177" s="3" t="s">
        <v>39</v>
      </c>
      <c r="E177" s="3" t="s">
        <v>39</v>
      </c>
      <c r="F177" s="8">
        <v>54.795000000000002</v>
      </c>
      <c r="G177" s="8">
        <v>9</v>
      </c>
      <c r="H177" s="8">
        <v>1.1830000000000001</v>
      </c>
      <c r="I177" s="8">
        <v>0.188</v>
      </c>
      <c r="J177" s="3" t="s">
        <v>39</v>
      </c>
      <c r="K177" s="8">
        <v>2.5313159746657283</v>
      </c>
      <c r="L177" s="8">
        <v>8.0000000000000002E-3</v>
      </c>
      <c r="M177" s="3">
        <v>0.69232401443216629</v>
      </c>
      <c r="N177" s="3">
        <v>-1.5145263157894735</v>
      </c>
      <c r="O177" s="3">
        <v>-1.8053596614950635E-3</v>
      </c>
      <c r="P177" s="3">
        <v>109.38430831364694</v>
      </c>
      <c r="Q177" s="1"/>
      <c r="R177" s="9">
        <v>2.8466100157571788</v>
      </c>
      <c r="S177" s="9">
        <v>1.6621490068905501E-3</v>
      </c>
      <c r="T177" s="9">
        <v>2.8482721647640692</v>
      </c>
      <c r="U177" s="9" t="s">
        <v>28</v>
      </c>
      <c r="V177" s="9" t="s">
        <v>28</v>
      </c>
      <c r="W177" s="9">
        <v>4.6469149862056707</v>
      </c>
      <c r="X177" s="9">
        <v>0.41305996301870346</v>
      </c>
      <c r="Y177" s="9">
        <v>7.9308757054936938E-2</v>
      </c>
      <c r="Z177" s="9">
        <v>1.2444128956619499E-2</v>
      </c>
      <c r="AA177" s="9" t="s">
        <v>28</v>
      </c>
      <c r="AB177" s="9">
        <v>5.1641719641925494</v>
      </c>
      <c r="AC177" s="9">
        <v>0.36551907070173384</v>
      </c>
      <c r="AD177" s="9">
        <v>0.633605371369105</v>
      </c>
      <c r="AE177" s="9">
        <v>8.7555792916118984E-4</v>
      </c>
      <c r="AF177" s="9">
        <v>1</v>
      </c>
      <c r="AG177" s="2"/>
    </row>
    <row r="178" spans="1:33" x14ac:dyDescent="0.15">
      <c r="A178" s="2">
        <v>510</v>
      </c>
      <c r="B178" s="8">
        <v>42.231999999999999</v>
      </c>
      <c r="C178" s="8">
        <v>0</v>
      </c>
      <c r="D178" s="3" t="s">
        <v>39</v>
      </c>
      <c r="E178" s="3" t="s">
        <v>39</v>
      </c>
      <c r="F178" s="8">
        <v>54.448999999999998</v>
      </c>
      <c r="G178" s="8">
        <v>0</v>
      </c>
      <c r="H178" s="8">
        <v>1.1000000000000001</v>
      </c>
      <c r="I178" s="8">
        <v>0.191</v>
      </c>
      <c r="J178" s="3" t="s">
        <v>39</v>
      </c>
      <c r="K178" s="8">
        <v>2.5700211118930332</v>
      </c>
      <c r="L178" s="8">
        <v>1.4E-2</v>
      </c>
      <c r="M178" s="3">
        <v>0.56235642690469834</v>
      </c>
      <c r="N178" s="3">
        <v>-1.5376842105263158</v>
      </c>
      <c r="O178" s="3">
        <v>-3.1593794076163607E-3</v>
      </c>
      <c r="P178" s="3">
        <v>99.577533948863774</v>
      </c>
      <c r="Q178" s="1"/>
      <c r="R178" s="9">
        <v>3.0049659484711722</v>
      </c>
      <c r="S178" s="9">
        <v>0</v>
      </c>
      <c r="T178" s="9">
        <v>3.0049659484711722</v>
      </c>
      <c r="U178" s="9" t="s">
        <v>28</v>
      </c>
      <c r="V178" s="9" t="s">
        <v>28</v>
      </c>
      <c r="W178" s="9">
        <v>4.9033014220996431</v>
      </c>
      <c r="X178" s="9">
        <v>0</v>
      </c>
      <c r="Y178" s="9">
        <v>7.8307610443598727E-2</v>
      </c>
      <c r="Z178" s="9">
        <v>1.3425018985586071E-2</v>
      </c>
      <c r="AA178" s="9" t="s">
        <v>28</v>
      </c>
      <c r="AB178" s="9">
        <v>5.0084590705144141</v>
      </c>
      <c r="AC178" s="9">
        <v>0.31527330190358394</v>
      </c>
      <c r="AD178" s="9">
        <v>0.68309965962613906</v>
      </c>
      <c r="AE178" s="9">
        <v>1.6270384702769668E-3</v>
      </c>
      <c r="AF178" s="9">
        <v>1</v>
      </c>
      <c r="AG178" s="2"/>
    </row>
    <row r="179" spans="1:33" x14ac:dyDescent="0.15">
      <c r="A179" s="2">
        <v>525</v>
      </c>
      <c r="B179" s="8">
        <v>42.365000000000002</v>
      </c>
      <c r="C179" s="8">
        <v>0.02</v>
      </c>
      <c r="D179" s="3" t="s">
        <v>39</v>
      </c>
      <c r="E179" s="3" t="s">
        <v>39</v>
      </c>
      <c r="F179" s="8">
        <v>54.746000000000002</v>
      </c>
      <c r="G179" s="8">
        <v>0.05</v>
      </c>
      <c r="H179" s="8">
        <v>1.1759999999999999</v>
      </c>
      <c r="I179" s="8">
        <v>0.127</v>
      </c>
      <c r="J179" s="3" t="s">
        <v>39</v>
      </c>
      <c r="K179" s="8">
        <v>2.6016889514426458</v>
      </c>
      <c r="L179" s="8">
        <v>1.0999999999999999E-2</v>
      </c>
      <c r="M179" s="3">
        <v>0.55715930700089389</v>
      </c>
      <c r="N179" s="3">
        <v>-1.5566315789473684</v>
      </c>
      <c r="O179" s="3">
        <v>-2.4823695345557121E-3</v>
      </c>
      <c r="P179" s="3">
        <v>100.09473430996158</v>
      </c>
      <c r="Q179" s="1"/>
      <c r="R179" s="9">
        <v>2.9989701362013541</v>
      </c>
      <c r="S179" s="9">
        <v>1.6723322586689822E-3</v>
      </c>
      <c r="T179" s="9">
        <v>3.0006424684600232</v>
      </c>
      <c r="U179" s="9" t="s">
        <v>28</v>
      </c>
      <c r="V179" s="9" t="s">
        <v>28</v>
      </c>
      <c r="W179" s="9">
        <v>4.9047638355113259</v>
      </c>
      <c r="X179" s="9">
        <v>2.4242784924817353E-3</v>
      </c>
      <c r="Y179" s="9">
        <v>8.3288613510182657E-2</v>
      </c>
      <c r="Z179" s="9">
        <v>8.8808040259861203E-3</v>
      </c>
      <c r="AA179" s="9" t="s">
        <v>28</v>
      </c>
      <c r="AB179" s="9">
        <v>5.0082383355659621</v>
      </c>
      <c r="AC179" s="9">
        <v>0.31075773413499075</v>
      </c>
      <c r="AD179" s="9">
        <v>0.68797043460432239</v>
      </c>
      <c r="AE179" s="9">
        <v>1.2718312606868987E-3</v>
      </c>
      <c r="AF179" s="9">
        <v>1</v>
      </c>
      <c r="AG179" s="2"/>
    </row>
    <row r="180" spans="1:33" x14ac:dyDescent="0.15">
      <c r="A180" s="2">
        <v>540</v>
      </c>
      <c r="B180" s="8">
        <v>42.792000000000002</v>
      </c>
      <c r="C180" s="8">
        <v>4.9000000000000002E-2</v>
      </c>
      <c r="D180" s="3" t="s">
        <v>39</v>
      </c>
      <c r="E180" s="3" t="s">
        <v>39</v>
      </c>
      <c r="F180" s="8">
        <v>54.905000000000001</v>
      </c>
      <c r="G180" s="8">
        <v>0</v>
      </c>
      <c r="H180" s="8">
        <v>1.23</v>
      </c>
      <c r="I180" s="8">
        <v>0.13800000000000001</v>
      </c>
      <c r="J180" s="3" t="s">
        <v>39</v>
      </c>
      <c r="K180" s="8">
        <v>2.729064039408867</v>
      </c>
      <c r="L180" s="8">
        <v>1.4E-2</v>
      </c>
      <c r="M180" s="3">
        <v>0.50714499241052469</v>
      </c>
      <c r="N180" s="3">
        <v>-1.6328421052631579</v>
      </c>
      <c r="O180" s="3">
        <v>-3.1593794076163607E-3</v>
      </c>
      <c r="P180" s="3">
        <v>100.72820754714864</v>
      </c>
      <c r="Q180" s="1"/>
      <c r="R180" s="9">
        <v>3.0107313593032474</v>
      </c>
      <c r="S180" s="9">
        <v>4.0722379091153579E-3</v>
      </c>
      <c r="T180" s="9">
        <v>3.0148035972123628</v>
      </c>
      <c r="U180" s="9" t="s">
        <v>28</v>
      </c>
      <c r="V180" s="9" t="s">
        <v>28</v>
      </c>
      <c r="W180" s="9">
        <v>4.8890231608262722</v>
      </c>
      <c r="X180" s="9">
        <v>0</v>
      </c>
      <c r="Y180" s="9">
        <v>8.6582059723848415E-2</v>
      </c>
      <c r="Z180" s="9">
        <v>9.5911822375168709E-3</v>
      </c>
      <c r="AA180" s="9" t="s">
        <v>28</v>
      </c>
      <c r="AB180" s="9">
        <v>4.9947875850251542</v>
      </c>
      <c r="AC180" s="9">
        <v>0.2811377657745765</v>
      </c>
      <c r="AD180" s="9">
        <v>0.71725340725986153</v>
      </c>
      <c r="AE180" s="9">
        <v>1.6088269655619618E-3</v>
      </c>
      <c r="AF180" s="9">
        <v>1</v>
      </c>
      <c r="AG180" s="2"/>
    </row>
    <row r="181" spans="1:33" x14ac:dyDescent="0.15">
      <c r="A181" s="2">
        <v>555</v>
      </c>
      <c r="B181" s="8">
        <v>42.804000000000002</v>
      </c>
      <c r="C181" s="8">
        <v>0</v>
      </c>
      <c r="D181" s="3" t="s">
        <v>39</v>
      </c>
      <c r="E181" s="3" t="s">
        <v>39</v>
      </c>
      <c r="F181" s="8">
        <v>55.393000000000001</v>
      </c>
      <c r="G181" s="8">
        <v>3.1E-2</v>
      </c>
      <c r="H181" s="8">
        <v>1.173</v>
      </c>
      <c r="I181" s="8">
        <v>0.185</v>
      </c>
      <c r="J181" s="3" t="s">
        <v>39</v>
      </c>
      <c r="K181" s="8">
        <v>2.7283603096410975</v>
      </c>
      <c r="L181" s="8">
        <v>6.0000000000000001E-3</v>
      </c>
      <c r="M181" s="3">
        <v>0.51837619086848308</v>
      </c>
      <c r="N181" s="3">
        <v>-1.6324210526315788</v>
      </c>
      <c r="O181" s="3">
        <v>-1.3540197461212975E-3</v>
      </c>
      <c r="P181" s="3">
        <v>101.2049614281319</v>
      </c>
      <c r="Q181" s="1"/>
      <c r="R181" s="9">
        <v>2.9962296373845012</v>
      </c>
      <c r="S181" s="9">
        <v>0</v>
      </c>
      <c r="T181" s="9">
        <v>2.9962296373845012</v>
      </c>
      <c r="U181" s="9" t="s">
        <v>28</v>
      </c>
      <c r="V181" s="9" t="s">
        <v>28</v>
      </c>
      <c r="W181" s="9">
        <v>4.9073428874059859</v>
      </c>
      <c r="X181" s="9">
        <v>1.4862778580504903E-3</v>
      </c>
      <c r="Y181" s="9">
        <v>8.2148971930677037E-2</v>
      </c>
      <c r="Z181" s="9">
        <v>1.2792225420784878E-2</v>
      </c>
      <c r="AA181" s="9" t="s">
        <v>28</v>
      </c>
      <c r="AB181" s="9">
        <v>5.0165625880362841</v>
      </c>
      <c r="AC181" s="9">
        <v>0.28589951100277478</v>
      </c>
      <c r="AD181" s="9">
        <v>0.71341450518011151</v>
      </c>
      <c r="AE181" s="9">
        <v>6.8598381711375278E-4</v>
      </c>
      <c r="AF181" s="9">
        <v>1</v>
      </c>
      <c r="AG181" s="2"/>
    </row>
    <row r="182" spans="1:33" x14ac:dyDescent="0.15">
      <c r="A182" s="2">
        <v>570</v>
      </c>
      <c r="B182" s="8">
        <v>42.494</v>
      </c>
      <c r="C182" s="8">
        <v>1.6E-2</v>
      </c>
      <c r="D182" s="3" t="s">
        <v>39</v>
      </c>
      <c r="E182" s="3" t="s">
        <v>39</v>
      </c>
      <c r="F182" s="8">
        <v>55.787999999999997</v>
      </c>
      <c r="G182" s="8">
        <v>4.7E-2</v>
      </c>
      <c r="H182" s="8">
        <v>1.1379999999999999</v>
      </c>
      <c r="I182" s="8">
        <v>0.14099999999999999</v>
      </c>
      <c r="J182" s="3" t="s">
        <v>39</v>
      </c>
      <c r="K182" s="8">
        <v>2.6432090077410271</v>
      </c>
      <c r="L182" s="8">
        <v>1.4999999999999999E-2</v>
      </c>
      <c r="M182" s="3">
        <v>0.55912250056490542</v>
      </c>
      <c r="N182" s="3">
        <v>-1.5814736842105261</v>
      </c>
      <c r="O182" s="3">
        <v>-3.3850493653032436E-3</v>
      </c>
      <c r="P182" s="3">
        <v>101.25647277473011</v>
      </c>
      <c r="Q182" s="1"/>
      <c r="R182" s="9">
        <v>2.9708571419953747</v>
      </c>
      <c r="S182" s="9">
        <v>1.3213010464732619E-3</v>
      </c>
      <c r="T182" s="9">
        <v>2.9721784430418481</v>
      </c>
      <c r="U182" s="9" t="s">
        <v>28</v>
      </c>
      <c r="V182" s="9" t="s">
        <v>28</v>
      </c>
      <c r="W182" s="9">
        <v>4.9362338382479267</v>
      </c>
      <c r="X182" s="9">
        <v>2.2506065936559842E-3</v>
      </c>
      <c r="Y182" s="9">
        <v>7.9599400629116357E-2</v>
      </c>
      <c r="Z182" s="9">
        <v>9.737711487451433E-3</v>
      </c>
      <c r="AA182" s="9" t="s">
        <v>28</v>
      </c>
      <c r="AB182" s="9">
        <v>5.0375592684456025</v>
      </c>
      <c r="AC182" s="9">
        <v>0.30799151432229732</v>
      </c>
      <c r="AD182" s="9">
        <v>0.69029564371535168</v>
      </c>
      <c r="AE182" s="9">
        <v>1.7128419623510178E-3</v>
      </c>
      <c r="AF182" s="9">
        <v>1</v>
      </c>
      <c r="AG182" s="2"/>
    </row>
    <row r="183" spans="1:33" x14ac:dyDescent="0.15">
      <c r="A183" s="2">
        <v>585</v>
      </c>
      <c r="B183" s="8">
        <v>42.387999999999998</v>
      </c>
      <c r="C183" s="8">
        <v>1.7999999999999999E-2</v>
      </c>
      <c r="D183" s="3" t="s">
        <v>39</v>
      </c>
      <c r="E183" s="3" t="s">
        <v>39</v>
      </c>
      <c r="F183" s="8">
        <v>55.58</v>
      </c>
      <c r="G183" s="8">
        <v>0</v>
      </c>
      <c r="H183" s="8">
        <v>1.157</v>
      </c>
      <c r="I183" s="8">
        <v>0.11899999999999999</v>
      </c>
      <c r="J183" s="3" t="s">
        <v>39</v>
      </c>
      <c r="K183" s="8">
        <v>2.6150598170302604</v>
      </c>
      <c r="L183" s="8">
        <v>7.0000000000000001E-3</v>
      </c>
      <c r="M183" s="3">
        <v>0.56775202978208039</v>
      </c>
      <c r="N183" s="3">
        <v>-1.5646315789473684</v>
      </c>
      <c r="O183" s="3">
        <v>-1.5796897038081804E-3</v>
      </c>
      <c r="P183" s="3">
        <v>100.88560057816116</v>
      </c>
      <c r="Q183" s="1"/>
      <c r="R183" s="9">
        <v>2.9738887871804796</v>
      </c>
      <c r="S183" s="9">
        <v>1.4917015606659165E-3</v>
      </c>
      <c r="T183" s="9">
        <v>2.9753804887411457</v>
      </c>
      <c r="U183" s="9" t="s">
        <v>28</v>
      </c>
      <c r="V183" s="9" t="s">
        <v>28</v>
      </c>
      <c r="W183" s="9">
        <v>4.9351586418957787</v>
      </c>
      <c r="X183" s="9">
        <v>0</v>
      </c>
      <c r="Y183" s="9">
        <v>8.1213557933800848E-2</v>
      </c>
      <c r="Z183" s="9">
        <v>8.2473114292750307E-3</v>
      </c>
      <c r="AA183" s="9" t="s">
        <v>28</v>
      </c>
      <c r="AB183" s="9">
        <v>5.0328668226881295</v>
      </c>
      <c r="AC183" s="9">
        <v>0.31384709968595992</v>
      </c>
      <c r="AD183" s="9">
        <v>0.68535075746219498</v>
      </c>
      <c r="AE183" s="9">
        <v>8.0214285184507662E-4</v>
      </c>
      <c r="AF183" s="9">
        <v>1</v>
      </c>
      <c r="AG183" s="2"/>
    </row>
    <row r="184" spans="1:33" x14ac:dyDescent="0.15">
      <c r="A184" s="2">
        <v>600</v>
      </c>
      <c r="B184" s="8">
        <v>41.86</v>
      </c>
      <c r="C184" s="8">
        <v>0</v>
      </c>
      <c r="D184" s="3" t="s">
        <v>39</v>
      </c>
      <c r="E184" s="3" t="s">
        <v>39</v>
      </c>
      <c r="F184" s="8">
        <v>54.944000000000003</v>
      </c>
      <c r="G184" s="8">
        <v>1.2999999999999999E-2</v>
      </c>
      <c r="H184" s="8">
        <v>1.1879999999999999</v>
      </c>
      <c r="I184" s="8">
        <v>0.14599999999999999</v>
      </c>
      <c r="J184" s="3" t="s">
        <v>39</v>
      </c>
      <c r="K184" s="8">
        <v>2.5974665728360309</v>
      </c>
      <c r="L184" s="8">
        <v>8.9999999999999993E-3</v>
      </c>
      <c r="M184" s="3">
        <v>0.55525100701663344</v>
      </c>
      <c r="N184" s="3">
        <v>-1.5541052631578947</v>
      </c>
      <c r="O184" s="3">
        <v>-2.0310296191819459E-3</v>
      </c>
      <c r="P184" s="3">
        <v>99.756581287075605</v>
      </c>
      <c r="Q184" s="1"/>
      <c r="R184" s="9">
        <v>2.9703867397589629</v>
      </c>
      <c r="S184" s="9">
        <v>0</v>
      </c>
      <c r="T184" s="9">
        <v>2.9703867397589629</v>
      </c>
      <c r="U184" s="9" t="s">
        <v>28</v>
      </c>
      <c r="V184" s="9" t="s">
        <v>28</v>
      </c>
      <c r="W184" s="9">
        <v>4.9344053678106192</v>
      </c>
      <c r="X184" s="9">
        <v>6.3183648401045518E-4</v>
      </c>
      <c r="Y184" s="9">
        <v>8.4341941613388136E-2</v>
      </c>
      <c r="Z184" s="9">
        <v>1.0234114333019259E-2</v>
      </c>
      <c r="AA184" s="9" t="s">
        <v>28</v>
      </c>
      <c r="AB184" s="9">
        <v>5.0398473745740562</v>
      </c>
      <c r="AC184" s="9">
        <v>0.31044220154565627</v>
      </c>
      <c r="AD184" s="9">
        <v>0.68851469312842617</v>
      </c>
      <c r="AE184" s="9">
        <v>1.0431053259175301E-3</v>
      </c>
      <c r="AF184" s="9">
        <v>1</v>
      </c>
      <c r="AG184" s="2"/>
    </row>
    <row r="185" spans="1:33" x14ac:dyDescent="0.15">
      <c r="A185" s="2">
        <v>615</v>
      </c>
      <c r="B185" s="8">
        <v>42.335999999999999</v>
      </c>
      <c r="C185" s="8">
        <v>0</v>
      </c>
      <c r="D185" s="3" t="s">
        <v>39</v>
      </c>
      <c r="E185" s="3" t="s">
        <v>39</v>
      </c>
      <c r="F185" s="8">
        <v>54.280999999999999</v>
      </c>
      <c r="G185" s="8">
        <v>4</v>
      </c>
      <c r="H185" s="8">
        <v>1.2669999999999999</v>
      </c>
      <c r="I185" s="8">
        <v>0.13500000000000001</v>
      </c>
      <c r="J185" s="3" t="s">
        <v>39</v>
      </c>
      <c r="K185" s="8">
        <v>2.7494722026741729</v>
      </c>
      <c r="L185" s="8">
        <v>1.4E-2</v>
      </c>
      <c r="M185" s="3">
        <v>0.5207931444158127</v>
      </c>
      <c r="N185" s="3">
        <v>-1.6450526315789473</v>
      </c>
      <c r="O185" s="3">
        <v>-3.1593794076163607E-3</v>
      </c>
      <c r="P185" s="3">
        <v>103.65505333610341</v>
      </c>
      <c r="Q185" s="1"/>
      <c r="R185" s="9">
        <v>2.9406273216006009</v>
      </c>
      <c r="S185" s="9">
        <v>0</v>
      </c>
      <c r="T185" s="9">
        <v>2.9406273216006009</v>
      </c>
      <c r="U185" s="9" t="s">
        <v>28</v>
      </c>
      <c r="V185" s="9" t="s">
        <v>28</v>
      </c>
      <c r="W185" s="9">
        <v>4.7717620942596959</v>
      </c>
      <c r="X185" s="9">
        <v>0.19029953658584675</v>
      </c>
      <c r="Y185" s="9">
        <v>8.8048134891649268E-2</v>
      </c>
      <c r="Z185" s="9">
        <v>9.262912662207053E-3</v>
      </c>
      <c r="AA185" s="9" t="s">
        <v>28</v>
      </c>
      <c r="AB185" s="9">
        <v>5.0686355910616054</v>
      </c>
      <c r="AC185" s="9">
        <v>0.28501850019394004</v>
      </c>
      <c r="AD185" s="9">
        <v>0.713393208783763</v>
      </c>
      <c r="AE185" s="9">
        <v>1.5882910222969392E-3</v>
      </c>
      <c r="AF185" s="9">
        <v>1</v>
      </c>
      <c r="AG185" s="2"/>
    </row>
    <row r="186" spans="1:33" x14ac:dyDescent="0.15">
      <c r="A186" s="2">
        <v>630</v>
      </c>
      <c r="B186" s="8">
        <v>42.514000000000003</v>
      </c>
      <c r="C186" s="8">
        <v>1E-3</v>
      </c>
      <c r="D186" s="3" t="s">
        <v>39</v>
      </c>
      <c r="E186" s="3" t="s">
        <v>39</v>
      </c>
      <c r="F186" s="8">
        <v>53.91</v>
      </c>
      <c r="G186" s="8">
        <v>0</v>
      </c>
      <c r="H186" s="8">
        <v>1.2969999999999999</v>
      </c>
      <c r="I186" s="8">
        <v>0.152</v>
      </c>
      <c r="J186" s="3" t="s">
        <v>39</v>
      </c>
      <c r="K186" s="8">
        <v>2.6495425756509499</v>
      </c>
      <c r="L186" s="8">
        <v>3.0000000000000001E-3</v>
      </c>
      <c r="M186" s="3">
        <v>0.52312133130252403</v>
      </c>
      <c r="N186" s="3">
        <v>-1.5852631578947367</v>
      </c>
      <c r="O186" s="3">
        <v>-6.7700987306064874E-4</v>
      </c>
      <c r="P186" s="3">
        <v>99.463723739185681</v>
      </c>
      <c r="Q186" s="1"/>
      <c r="R186" s="9">
        <v>3.0315135455942244</v>
      </c>
      <c r="S186" s="9">
        <v>8.4227747427035999E-5</v>
      </c>
      <c r="T186" s="9">
        <v>3.0315977733416513</v>
      </c>
      <c r="U186" s="9" t="s">
        <v>28</v>
      </c>
      <c r="V186" s="9" t="s">
        <v>28</v>
      </c>
      <c r="W186" s="9">
        <v>4.8651659018322579</v>
      </c>
      <c r="X186" s="9">
        <v>0</v>
      </c>
      <c r="Y186" s="9">
        <v>9.2529646172754401E-2</v>
      </c>
      <c r="Z186" s="9">
        <v>1.0706678653335442E-2</v>
      </c>
      <c r="AA186" s="9" t="s">
        <v>28</v>
      </c>
      <c r="AB186" s="9">
        <v>4.9791089053116826</v>
      </c>
      <c r="AC186" s="9">
        <v>0.29390542386605556</v>
      </c>
      <c r="AD186" s="9">
        <v>0.70574517792084857</v>
      </c>
      <c r="AE186" s="9">
        <v>3.4939821309586697E-4</v>
      </c>
      <c r="AF186" s="9">
        <v>1</v>
      </c>
      <c r="AG186" s="2"/>
    </row>
    <row r="187" spans="1:33" x14ac:dyDescent="0.15">
      <c r="A187" s="2">
        <v>645</v>
      </c>
      <c r="B187" s="8">
        <v>42.031999999999996</v>
      </c>
      <c r="C187" s="8">
        <v>0</v>
      </c>
      <c r="D187" s="3" t="s">
        <v>39</v>
      </c>
      <c r="E187" s="3" t="s">
        <v>39</v>
      </c>
      <c r="F187" s="8">
        <v>53.585999999999999</v>
      </c>
      <c r="G187" s="8">
        <v>1.4E-2</v>
      </c>
      <c r="H187" s="8">
        <v>1.3460000000000001</v>
      </c>
      <c r="I187" s="8">
        <v>0.188</v>
      </c>
      <c r="J187" s="3" t="s">
        <v>39</v>
      </c>
      <c r="K187" s="8">
        <v>2.7156931738212524</v>
      </c>
      <c r="L187" s="8">
        <v>1.2999999999999999E-2</v>
      </c>
      <c r="M187" s="3">
        <v>0.47700928561254163</v>
      </c>
      <c r="N187" s="3">
        <v>-1.6248421052631579</v>
      </c>
      <c r="O187" s="3">
        <v>-2.9337094499294778E-3</v>
      </c>
      <c r="P187" s="3">
        <v>98.743926644720702</v>
      </c>
      <c r="Q187" s="1"/>
      <c r="R187" s="9">
        <v>3.0186435809103642</v>
      </c>
      <c r="S187" s="9">
        <v>0</v>
      </c>
      <c r="T187" s="9">
        <v>3.0186435809103642</v>
      </c>
      <c r="U187" s="9" t="s">
        <v>28</v>
      </c>
      <c r="V187" s="9" t="s">
        <v>28</v>
      </c>
      <c r="W187" s="9">
        <v>4.8706160955653051</v>
      </c>
      <c r="X187" s="9">
        <v>6.8866401765267334E-4</v>
      </c>
      <c r="Y187" s="9">
        <v>9.6714195302862807E-2</v>
      </c>
      <c r="Z187" s="9">
        <v>1.3337464203816127E-2</v>
      </c>
      <c r="AA187" s="9" t="s">
        <v>28</v>
      </c>
      <c r="AB187" s="9">
        <v>4.9946938832934524</v>
      </c>
      <c r="AC187" s="9">
        <v>0.26992073128885807</v>
      </c>
      <c r="AD187" s="9">
        <v>0.72855434887213166</v>
      </c>
      <c r="AE187" s="9">
        <v>1.5249198390102873E-3</v>
      </c>
      <c r="AF187" s="9">
        <v>1</v>
      </c>
      <c r="AG187" s="2"/>
    </row>
    <row r="188" spans="1:33" x14ac:dyDescent="0.15">
      <c r="A188" s="2">
        <v>660</v>
      </c>
      <c r="B188" s="8">
        <v>42.709000000000003</v>
      </c>
      <c r="C188" s="8">
        <v>0</v>
      </c>
      <c r="D188" s="3" t="s">
        <v>39</v>
      </c>
      <c r="E188" s="3" t="s">
        <v>39</v>
      </c>
      <c r="F188" s="8">
        <v>53.786999999999999</v>
      </c>
      <c r="G188" s="8">
        <v>0</v>
      </c>
      <c r="H188" s="8">
        <v>1.306</v>
      </c>
      <c r="I188" s="8">
        <v>0.13600000000000001</v>
      </c>
      <c r="J188" s="3" t="s">
        <v>39</v>
      </c>
      <c r="K188" s="8">
        <v>2.8029556650246303</v>
      </c>
      <c r="L188" s="8">
        <v>1.2999999999999999E-2</v>
      </c>
      <c r="M188" s="3">
        <v>0.44881221297443075</v>
      </c>
      <c r="N188" s="3">
        <v>-1.6770526315789474</v>
      </c>
      <c r="O188" s="3">
        <v>-2.9337094499294778E-3</v>
      </c>
      <c r="P188" s="3">
        <v>99.522781536970186</v>
      </c>
      <c r="Q188" s="1"/>
      <c r="R188" s="9">
        <v>3.0445675819916556</v>
      </c>
      <c r="S188" s="9">
        <v>0</v>
      </c>
      <c r="T188" s="9">
        <v>3.0445675819916556</v>
      </c>
      <c r="U188" s="9" t="s">
        <v>28</v>
      </c>
      <c r="V188" s="9" t="s">
        <v>28</v>
      </c>
      <c r="W188" s="9">
        <v>4.8527097421029444</v>
      </c>
      <c r="X188" s="9">
        <v>0</v>
      </c>
      <c r="Y188" s="9">
        <v>9.3145691956603563E-2</v>
      </c>
      <c r="Z188" s="9">
        <v>9.5769839487964224E-3</v>
      </c>
      <c r="AA188" s="9" t="s">
        <v>28</v>
      </c>
      <c r="AB188" s="9">
        <v>4.9650094019571407</v>
      </c>
      <c r="AC188" s="9">
        <v>0.25208587314124098</v>
      </c>
      <c r="AD188" s="9">
        <v>0.74640049085940452</v>
      </c>
      <c r="AE188" s="9">
        <v>1.513635999354486E-3</v>
      </c>
      <c r="AF188" s="9">
        <v>1</v>
      </c>
      <c r="AG188" s="2"/>
    </row>
    <row r="189" spans="1:33" x14ac:dyDescent="0.15">
      <c r="A189" s="2">
        <v>690</v>
      </c>
      <c r="B189" s="8">
        <v>42.62</v>
      </c>
      <c r="C189" s="8">
        <v>2.1000000000000001E-2</v>
      </c>
      <c r="D189" s="3" t="s">
        <v>39</v>
      </c>
      <c r="E189" s="3" t="s">
        <v>39</v>
      </c>
      <c r="F189" s="8">
        <v>54.655999999999999</v>
      </c>
      <c r="G189" s="8">
        <v>9</v>
      </c>
      <c r="H189" s="8">
        <v>1.2609999999999999</v>
      </c>
      <c r="I189" s="8">
        <v>9.5000000000000001E-2</v>
      </c>
      <c r="J189" s="3" t="s">
        <v>39</v>
      </c>
      <c r="K189" s="8">
        <v>2.6600985221674875</v>
      </c>
      <c r="L189" s="8">
        <v>1.4E-2</v>
      </c>
      <c r="M189" s="3">
        <v>0.62920315331920773</v>
      </c>
      <c r="N189" s="3">
        <v>-1.591578947368421</v>
      </c>
      <c r="O189" s="3">
        <v>-3.1593794076163607E-3</v>
      </c>
      <c r="P189" s="3">
        <v>109.36156334871065</v>
      </c>
      <c r="Q189" s="1"/>
      <c r="R189" s="9">
        <v>2.8570954701221516</v>
      </c>
      <c r="S189" s="9">
        <v>1.662869789311172E-3</v>
      </c>
      <c r="T189" s="9">
        <v>2.8587583399114629</v>
      </c>
      <c r="U189" s="9" t="s">
        <v>28</v>
      </c>
      <c r="V189" s="9" t="s">
        <v>28</v>
      </c>
      <c r="W189" s="9">
        <v>4.6371370269017911</v>
      </c>
      <c r="X189" s="9">
        <v>0.41323908436027534</v>
      </c>
      <c r="Y189" s="9">
        <v>8.457456530250454E-2</v>
      </c>
      <c r="Z189" s="9">
        <v>6.290983523965797E-3</v>
      </c>
      <c r="AA189" s="9" t="s">
        <v>28</v>
      </c>
      <c r="AB189" s="9">
        <v>5.1475326436125028</v>
      </c>
      <c r="AC189" s="9">
        <v>0.33233786382271124</v>
      </c>
      <c r="AD189" s="9">
        <v>0.66612924535912077</v>
      </c>
      <c r="AE189" s="9">
        <v>1.532890818167943E-3</v>
      </c>
      <c r="AF189" s="9">
        <v>1</v>
      </c>
      <c r="AG189" s="2"/>
    </row>
    <row r="190" spans="1:33" x14ac:dyDescent="0.15">
      <c r="A190" s="2">
        <v>705</v>
      </c>
      <c r="B190" s="8">
        <v>42.115000000000002</v>
      </c>
      <c r="C190" s="8">
        <v>2.3E-2</v>
      </c>
      <c r="D190" s="3" t="s">
        <v>39</v>
      </c>
      <c r="E190" s="3" t="s">
        <v>39</v>
      </c>
      <c r="F190" s="8">
        <v>54.670999999999999</v>
      </c>
      <c r="G190" s="8">
        <v>0</v>
      </c>
      <c r="H190" s="8">
        <v>1.2809999999999999</v>
      </c>
      <c r="I190" s="8">
        <v>0.17499999999999999</v>
      </c>
      <c r="J190" s="3" t="s">
        <v>39</v>
      </c>
      <c r="K190" s="8">
        <v>2.6636171710063334</v>
      </c>
      <c r="L190" s="8">
        <v>1.0999999999999999E-2</v>
      </c>
      <c r="M190" s="3">
        <v>0.52425869798416869</v>
      </c>
      <c r="N190" s="3">
        <v>-1.5936842105263158</v>
      </c>
      <c r="O190" s="3">
        <v>-2.4823695345557121E-3</v>
      </c>
      <c r="P190" s="3">
        <v>99.867709288929618</v>
      </c>
      <c r="Q190" s="1"/>
      <c r="R190" s="9">
        <v>2.9871714574015948</v>
      </c>
      <c r="S190" s="9">
        <v>1.9269871701538134E-3</v>
      </c>
      <c r="T190" s="9">
        <v>2.9890984445717486</v>
      </c>
      <c r="U190" s="9" t="s">
        <v>28</v>
      </c>
      <c r="V190" s="9" t="s">
        <v>28</v>
      </c>
      <c r="W190" s="9">
        <v>4.907735415981807</v>
      </c>
      <c r="X190" s="9">
        <v>0</v>
      </c>
      <c r="Y190" s="9">
        <v>9.0904599147888537E-2</v>
      </c>
      <c r="Z190" s="9">
        <v>1.2261540298556448E-2</v>
      </c>
      <c r="AA190" s="9" t="s">
        <v>28</v>
      </c>
      <c r="AB190" s="9">
        <v>5.023163095726809</v>
      </c>
      <c r="AC190" s="9">
        <v>0.29298583012181934</v>
      </c>
      <c r="AD190" s="9">
        <v>0.7057398222617125</v>
      </c>
      <c r="AE190" s="9">
        <v>1.2743476164681221E-3</v>
      </c>
      <c r="AF190" s="9">
        <v>1</v>
      </c>
      <c r="AG190" s="2"/>
    </row>
    <row r="191" spans="1:33" x14ac:dyDescent="0.15">
      <c r="A191" s="2">
        <v>720</v>
      </c>
      <c r="B191" s="8">
        <v>42.326000000000001</v>
      </c>
      <c r="C191" s="8">
        <v>0</v>
      </c>
      <c r="D191" s="3" t="s">
        <v>39</v>
      </c>
      <c r="E191" s="3" t="s">
        <v>39</v>
      </c>
      <c r="F191" s="8">
        <v>54.399000000000001</v>
      </c>
      <c r="G191" s="8">
        <v>0</v>
      </c>
      <c r="H191" s="8">
        <v>1.26</v>
      </c>
      <c r="I191" s="8">
        <v>0.27600000000000002</v>
      </c>
      <c r="J191" s="3" t="s">
        <v>39</v>
      </c>
      <c r="K191" s="8">
        <v>2.6425052779732581</v>
      </c>
      <c r="L191" s="8">
        <v>1.2E-2</v>
      </c>
      <c r="M191" s="3">
        <v>0.53276518032796483</v>
      </c>
      <c r="N191" s="3">
        <v>-1.5810526315789473</v>
      </c>
      <c r="O191" s="3">
        <v>-2.708039492242595E-3</v>
      </c>
      <c r="P191" s="3">
        <v>99.864509787230034</v>
      </c>
      <c r="Q191" s="1"/>
      <c r="R191" s="9">
        <v>3.0043124332458531</v>
      </c>
      <c r="S191" s="9">
        <v>0</v>
      </c>
      <c r="T191" s="9">
        <v>3.0043124332458531</v>
      </c>
      <c r="U191" s="9" t="s">
        <v>28</v>
      </c>
      <c r="V191" s="9" t="s">
        <v>28</v>
      </c>
      <c r="W191" s="9">
        <v>4.8868562177174883</v>
      </c>
      <c r="X191" s="9">
        <v>0</v>
      </c>
      <c r="Y191" s="9">
        <v>8.9479138292785629E-2</v>
      </c>
      <c r="Z191" s="9">
        <v>1.9352210743873305E-2</v>
      </c>
      <c r="AA191" s="9" t="s">
        <v>28</v>
      </c>
      <c r="AB191" s="9">
        <v>5.0150397774980213</v>
      </c>
      <c r="AC191" s="9">
        <v>0.29795544537954932</v>
      </c>
      <c r="AD191" s="9">
        <v>0.70065335005729934</v>
      </c>
      <c r="AE191" s="9">
        <v>1.3912045631512954E-3</v>
      </c>
      <c r="AF191" s="9">
        <v>1</v>
      </c>
      <c r="AG191" s="2"/>
    </row>
    <row r="192" spans="1:33" x14ac:dyDescent="0.15">
      <c r="A192" s="2">
        <v>720</v>
      </c>
      <c r="B192" s="8">
        <v>41.848999999999997</v>
      </c>
      <c r="C192" s="8">
        <v>0</v>
      </c>
      <c r="D192" s="3" t="s">
        <v>39</v>
      </c>
      <c r="E192" s="3" t="s">
        <v>39</v>
      </c>
      <c r="F192" s="8">
        <v>54.371000000000002</v>
      </c>
      <c r="G192" s="8">
        <v>0</v>
      </c>
      <c r="H192" s="8">
        <v>1.3169999999999999</v>
      </c>
      <c r="I192" s="8">
        <v>0.13200000000000001</v>
      </c>
      <c r="J192" s="3" t="s">
        <v>39</v>
      </c>
      <c r="K192" s="8">
        <v>2.6474313863476424</v>
      </c>
      <c r="L192" s="8">
        <v>8.9999999999999993E-3</v>
      </c>
      <c r="M192" s="3">
        <v>0.52156993254061312</v>
      </c>
      <c r="N192" s="3">
        <v>-1.5839999999999999</v>
      </c>
      <c r="O192" s="3">
        <v>-2.0310296191819459E-3</v>
      </c>
      <c r="P192" s="3">
        <v>99.260970289269082</v>
      </c>
      <c r="Q192" s="1"/>
      <c r="R192" s="9">
        <v>2.9862903356718444</v>
      </c>
      <c r="S192" s="9">
        <v>0</v>
      </c>
      <c r="T192" s="9">
        <v>2.9862903356718444</v>
      </c>
      <c r="U192" s="9" t="s">
        <v>28</v>
      </c>
      <c r="V192" s="9" t="s">
        <v>28</v>
      </c>
      <c r="W192" s="9">
        <v>4.9103793216188256</v>
      </c>
      <c r="X192" s="9">
        <v>0</v>
      </c>
      <c r="Y192" s="9">
        <v>9.4025596963412977E-2</v>
      </c>
      <c r="Z192" s="9">
        <v>9.3047457459178584E-3</v>
      </c>
      <c r="AA192" s="9" t="s">
        <v>28</v>
      </c>
      <c r="AB192" s="9">
        <v>5.0230144100740741</v>
      </c>
      <c r="AC192" s="9">
        <v>0.29324939009566753</v>
      </c>
      <c r="AD192" s="9">
        <v>0.70570164409350489</v>
      </c>
      <c r="AE192" s="9">
        <v>1.0489658108276032E-3</v>
      </c>
      <c r="AF192" s="9">
        <v>1</v>
      </c>
      <c r="AG192" s="2"/>
    </row>
    <row r="193" spans="1:33" x14ac:dyDescent="0.15">
      <c r="A193" s="2">
        <v>750</v>
      </c>
      <c r="B193" s="8">
        <v>42.316000000000003</v>
      </c>
      <c r="C193" s="8">
        <v>0</v>
      </c>
      <c r="D193" s="3" t="s">
        <v>39</v>
      </c>
      <c r="E193" s="3" t="s">
        <v>39</v>
      </c>
      <c r="F193" s="8">
        <v>54.991999999999997</v>
      </c>
      <c r="G193" s="8">
        <v>0</v>
      </c>
      <c r="H193" s="8">
        <v>1.2310000000000001</v>
      </c>
      <c r="I193" s="8">
        <v>0.13800000000000001</v>
      </c>
      <c r="J193" s="3" t="s">
        <v>39</v>
      </c>
      <c r="K193" s="8">
        <v>2.6671358198451793</v>
      </c>
      <c r="L193" s="8">
        <v>0.01</v>
      </c>
      <c r="M193" s="3">
        <v>0.53062734303811132</v>
      </c>
      <c r="N193" s="3">
        <v>-1.5957894736842104</v>
      </c>
      <c r="O193" s="3">
        <v>-2.2566995768688292E-3</v>
      </c>
      <c r="P193" s="3">
        <v>100.28671698962221</v>
      </c>
      <c r="Q193" s="1"/>
      <c r="R193" s="9">
        <v>2.9883523374117718</v>
      </c>
      <c r="S193" s="9">
        <v>0</v>
      </c>
      <c r="T193" s="9">
        <v>2.9883523374117718</v>
      </c>
      <c r="U193" s="9" t="s">
        <v>28</v>
      </c>
      <c r="V193" s="9" t="s">
        <v>28</v>
      </c>
      <c r="W193" s="9">
        <v>4.91504484719899</v>
      </c>
      <c r="X193" s="9">
        <v>0</v>
      </c>
      <c r="Y193" s="9">
        <v>8.6975838832927699E-2</v>
      </c>
      <c r="Z193" s="9">
        <v>9.626976556310873E-3</v>
      </c>
      <c r="AA193" s="9" t="s">
        <v>28</v>
      </c>
      <c r="AB193" s="9">
        <v>5.02127463914454</v>
      </c>
      <c r="AC193" s="9">
        <v>0.29525308502270931</v>
      </c>
      <c r="AD193" s="9">
        <v>0.70359346418280977</v>
      </c>
      <c r="AE193" s="9">
        <v>1.1534507944809646E-3</v>
      </c>
      <c r="AF193" s="9">
        <v>1</v>
      </c>
      <c r="AG193" s="2"/>
    </row>
    <row r="194" spans="1:33" x14ac:dyDescent="0.15">
      <c r="A194" s="2">
        <v>765</v>
      </c>
      <c r="B194" s="8">
        <v>42.444000000000003</v>
      </c>
      <c r="C194" s="8">
        <v>3.0000000000000001E-3</v>
      </c>
      <c r="D194" s="3" t="s">
        <v>39</v>
      </c>
      <c r="E194" s="3" t="s">
        <v>39</v>
      </c>
      <c r="F194" s="8">
        <v>55.162999999999997</v>
      </c>
      <c r="G194" s="8">
        <v>0</v>
      </c>
      <c r="H194" s="8">
        <v>1.274</v>
      </c>
      <c r="I194" s="8">
        <v>0.115</v>
      </c>
      <c r="J194" s="3" t="s">
        <v>39</v>
      </c>
      <c r="K194" s="8">
        <v>2.6066150598170301</v>
      </c>
      <c r="L194" s="8">
        <v>8.9999999999999993E-3</v>
      </c>
      <c r="M194" s="3">
        <v>0.56537006831990633</v>
      </c>
      <c r="N194" s="3">
        <v>-1.559578947368421</v>
      </c>
      <c r="O194" s="3">
        <v>-2.0310296191819459E-3</v>
      </c>
      <c r="P194" s="3">
        <v>100.61837515114934</v>
      </c>
      <c r="Q194" s="1"/>
      <c r="R194" s="9">
        <v>2.9876791907034392</v>
      </c>
      <c r="S194" s="9">
        <v>2.4944026102866567E-4</v>
      </c>
      <c r="T194" s="9">
        <v>2.9879286309644679</v>
      </c>
      <c r="U194" s="9" t="s">
        <v>28</v>
      </c>
      <c r="V194" s="9" t="s">
        <v>28</v>
      </c>
      <c r="W194" s="9">
        <v>4.9143525701464954</v>
      </c>
      <c r="X194" s="9">
        <v>0</v>
      </c>
      <c r="Y194" s="9">
        <v>8.9722313796263636E-2</v>
      </c>
      <c r="Z194" s="9">
        <v>7.9964850927735451E-3</v>
      </c>
      <c r="AA194" s="9" t="s">
        <v>28</v>
      </c>
      <c r="AB194" s="9">
        <v>5.0200678541283059</v>
      </c>
      <c r="AC194" s="9">
        <v>0.31356537124082751</v>
      </c>
      <c r="AD194" s="9">
        <v>0.68539988683456998</v>
      </c>
      <c r="AE194" s="9">
        <v>1.0347419246024749E-3</v>
      </c>
      <c r="AF194" s="9">
        <v>1</v>
      </c>
      <c r="AG194" s="2"/>
    </row>
    <row r="195" spans="1:33" x14ac:dyDescent="0.15">
      <c r="A195" s="2">
        <v>780</v>
      </c>
      <c r="B195" s="8">
        <v>42.905000000000001</v>
      </c>
      <c r="C195" s="8">
        <v>0</v>
      </c>
      <c r="D195" s="3" t="s">
        <v>39</v>
      </c>
      <c r="E195" s="3" t="s">
        <v>39</v>
      </c>
      <c r="F195" s="8">
        <v>55.097000000000001</v>
      </c>
      <c r="G195" s="8">
        <v>2.8000000000000001E-2</v>
      </c>
      <c r="H195" s="8">
        <v>1.2150000000000001</v>
      </c>
      <c r="I195" s="8">
        <v>0.159</v>
      </c>
      <c r="J195" s="3" t="s">
        <v>39</v>
      </c>
      <c r="K195" s="8">
        <v>2.6706544686840252</v>
      </c>
      <c r="L195" s="8">
        <v>5.0000000000000001E-3</v>
      </c>
      <c r="M195" s="3">
        <v>0.5418276041485075</v>
      </c>
      <c r="N195" s="3">
        <v>-1.597894736842105</v>
      </c>
      <c r="O195" s="3">
        <v>-1.1283497884344146E-3</v>
      </c>
      <c r="P195" s="3">
        <v>101.02245898620201</v>
      </c>
      <c r="Q195" s="1"/>
      <c r="R195" s="9">
        <v>3.0101300434056388</v>
      </c>
      <c r="S195" s="9">
        <v>0</v>
      </c>
      <c r="T195" s="9">
        <v>3.0101300434056388</v>
      </c>
      <c r="U195" s="9" t="s">
        <v>28</v>
      </c>
      <c r="V195" s="9" t="s">
        <v>28</v>
      </c>
      <c r="W195" s="9">
        <v>4.8922211629634074</v>
      </c>
      <c r="X195" s="9">
        <v>1.3454976924928308E-3</v>
      </c>
      <c r="Y195" s="9">
        <v>8.5283891788973887E-2</v>
      </c>
      <c r="Z195" s="9">
        <v>1.101940414948774E-2</v>
      </c>
      <c r="AA195" s="9" t="s">
        <v>28</v>
      </c>
      <c r="AB195" s="9">
        <v>5.0008893607438489</v>
      </c>
      <c r="AC195" s="9">
        <v>0.29951329529400983</v>
      </c>
      <c r="AD195" s="9">
        <v>0.69991375139124679</v>
      </c>
      <c r="AE195" s="9">
        <v>5.7295331474343549E-4</v>
      </c>
      <c r="AF195" s="9">
        <v>1</v>
      </c>
      <c r="AG195" s="2"/>
    </row>
    <row r="196" spans="1:33" x14ac:dyDescent="0.15">
      <c r="A196" s="2">
        <v>795</v>
      </c>
      <c r="B196" s="8">
        <v>42.18</v>
      </c>
      <c r="C196" s="8">
        <v>0</v>
      </c>
      <c r="D196" s="3" t="s">
        <v>39</v>
      </c>
      <c r="E196" s="3" t="s">
        <v>39</v>
      </c>
      <c r="F196" s="8">
        <v>55.396999999999998</v>
      </c>
      <c r="G196" s="8">
        <v>0</v>
      </c>
      <c r="H196" s="8">
        <v>1.252</v>
      </c>
      <c r="I196" s="8">
        <v>0.123</v>
      </c>
      <c r="J196" s="3" t="s">
        <v>39</v>
      </c>
      <c r="K196" s="8">
        <v>2.7192118226600983</v>
      </c>
      <c r="L196" s="8">
        <v>4.0000000000000001E-3</v>
      </c>
      <c r="M196" s="3">
        <v>0.51325426182634648</v>
      </c>
      <c r="N196" s="3">
        <v>-1.6269473684210525</v>
      </c>
      <c r="O196" s="3">
        <v>-9.0267983074753173E-4</v>
      </c>
      <c r="P196" s="3">
        <v>100.56061603623465</v>
      </c>
      <c r="Q196" s="1"/>
      <c r="R196" s="9">
        <v>2.9687171433160753</v>
      </c>
      <c r="S196" s="9">
        <v>0</v>
      </c>
      <c r="T196" s="9">
        <v>2.9687171433160753</v>
      </c>
      <c r="U196" s="9" t="s">
        <v>28</v>
      </c>
      <c r="V196" s="9" t="s">
        <v>28</v>
      </c>
      <c r="W196" s="9">
        <v>4.9345694858780647</v>
      </c>
      <c r="X196" s="9">
        <v>0</v>
      </c>
      <c r="Y196" s="9">
        <v>8.8161699661654921E-2</v>
      </c>
      <c r="Z196" s="9">
        <v>8.5516711442052765E-3</v>
      </c>
      <c r="AA196" s="9" t="s">
        <v>28</v>
      </c>
      <c r="AB196" s="9">
        <v>5.0398345278281296</v>
      </c>
      <c r="AC196" s="9">
        <v>0.28462460146568336</v>
      </c>
      <c r="AD196" s="9">
        <v>0.71491557190725119</v>
      </c>
      <c r="AE196" s="9">
        <v>4.5982662706545624E-4</v>
      </c>
      <c r="AF196" s="9">
        <v>1</v>
      </c>
      <c r="AG196" s="2"/>
    </row>
    <row r="197" spans="1:33" x14ac:dyDescent="0.15">
      <c r="A197" s="2">
        <v>810</v>
      </c>
      <c r="B197" s="8">
        <v>42.476999999999997</v>
      </c>
      <c r="C197" s="8">
        <v>0</v>
      </c>
      <c r="D197" s="3" t="s">
        <v>39</v>
      </c>
      <c r="E197" s="3" t="s">
        <v>39</v>
      </c>
      <c r="F197" s="8">
        <v>54.725999999999999</v>
      </c>
      <c r="G197" s="8">
        <v>0</v>
      </c>
      <c r="H197" s="8">
        <v>1.3240000000000001</v>
      </c>
      <c r="I197" s="8">
        <v>0.185</v>
      </c>
      <c r="J197" s="3" t="s">
        <v>39</v>
      </c>
      <c r="K197" s="8">
        <v>2.6270232230823365</v>
      </c>
      <c r="L197" s="8">
        <v>1.6E-2</v>
      </c>
      <c r="M197" s="3">
        <v>0.5478270515322835</v>
      </c>
      <c r="N197" s="3">
        <v>-1.5717894736842104</v>
      </c>
      <c r="O197" s="3">
        <v>-3.6107193229901269E-3</v>
      </c>
      <c r="P197" s="3">
        <v>100.32745008160742</v>
      </c>
      <c r="Q197" s="1"/>
      <c r="R197" s="9">
        <v>3.0006804723145479</v>
      </c>
      <c r="S197" s="9">
        <v>0</v>
      </c>
      <c r="T197" s="9">
        <v>3.0006804723145479</v>
      </c>
      <c r="U197" s="9" t="s">
        <v>28</v>
      </c>
      <c r="V197" s="9" t="s">
        <v>28</v>
      </c>
      <c r="W197" s="9">
        <v>4.892833071006593</v>
      </c>
      <c r="X197" s="9">
        <v>0</v>
      </c>
      <c r="Y197" s="9">
        <v>9.3576604212635306E-2</v>
      </c>
      <c r="Z197" s="9">
        <v>1.2909852466223618E-2</v>
      </c>
      <c r="AA197" s="9" t="s">
        <v>28</v>
      </c>
      <c r="AB197" s="9">
        <v>5.0122293801516751</v>
      </c>
      <c r="AC197" s="9">
        <v>0.3049207754833303</v>
      </c>
      <c r="AD197" s="9">
        <v>0.69323311365232831</v>
      </c>
      <c r="AE197" s="9">
        <v>1.8461108643413526E-3</v>
      </c>
      <c r="AF197" s="9">
        <v>1</v>
      </c>
      <c r="AG197" s="2"/>
    </row>
    <row r="198" spans="1:33" x14ac:dyDescent="0.15">
      <c r="A198" s="2">
        <v>825</v>
      </c>
      <c r="B198" s="8">
        <v>42.201999999999998</v>
      </c>
      <c r="C198" s="8">
        <v>0</v>
      </c>
      <c r="D198" s="3" t="s">
        <v>39</v>
      </c>
      <c r="E198" s="3" t="s">
        <v>39</v>
      </c>
      <c r="F198" s="8">
        <v>54.238999999999997</v>
      </c>
      <c r="G198" s="8">
        <v>1.4E-2</v>
      </c>
      <c r="H198" s="8">
        <v>1.2090000000000001</v>
      </c>
      <c r="I198" s="8">
        <v>0.218</v>
      </c>
      <c r="J198" s="3" t="s">
        <v>39</v>
      </c>
      <c r="K198" s="8">
        <v>2.729064039408867</v>
      </c>
      <c r="L198" s="8">
        <v>8.9999999999999993E-3</v>
      </c>
      <c r="M198" s="3">
        <v>0.48560325733670018</v>
      </c>
      <c r="N198" s="3">
        <v>-1.6328421052631579</v>
      </c>
      <c r="O198" s="3">
        <v>-2.0310296191819459E-3</v>
      </c>
      <c r="P198" s="3">
        <v>99.470794161863253</v>
      </c>
      <c r="Q198" s="1"/>
      <c r="R198" s="9">
        <v>3.0068553038054806</v>
      </c>
      <c r="S198" s="9">
        <v>0</v>
      </c>
      <c r="T198" s="9">
        <v>3.0068553038054806</v>
      </c>
      <c r="U198" s="9" t="s">
        <v>28</v>
      </c>
      <c r="V198" s="9" t="s">
        <v>28</v>
      </c>
      <c r="W198" s="9">
        <v>4.8909356370416388</v>
      </c>
      <c r="X198" s="9">
        <v>6.8321140241054345E-4</v>
      </c>
      <c r="Y198" s="9">
        <v>8.6182517774671091E-2</v>
      </c>
      <c r="Z198" s="9">
        <v>1.5343329975798285E-2</v>
      </c>
      <c r="AA198" s="9" t="s">
        <v>28</v>
      </c>
      <c r="AB198" s="9">
        <v>5.0084880261703173</v>
      </c>
      <c r="AC198" s="9">
        <v>0.27260807361235018</v>
      </c>
      <c r="AD198" s="9">
        <v>0.72634457144715714</v>
      </c>
      <c r="AE198" s="9">
        <v>1.0473549404926858E-3</v>
      </c>
      <c r="AF198" s="9">
        <v>1</v>
      </c>
      <c r="AG198" s="2"/>
    </row>
    <row r="199" spans="1:33" x14ac:dyDescent="0.15">
      <c r="A199" s="2">
        <v>840</v>
      </c>
      <c r="B199" s="8">
        <v>42.384</v>
      </c>
      <c r="C199" s="8">
        <v>0</v>
      </c>
      <c r="D199" s="3" t="s">
        <v>39</v>
      </c>
      <c r="E199" s="3" t="s">
        <v>39</v>
      </c>
      <c r="F199" s="8">
        <v>53.856000000000002</v>
      </c>
      <c r="G199" s="8">
        <v>0</v>
      </c>
      <c r="H199" s="8">
        <v>1.1739999999999999</v>
      </c>
      <c r="I199" s="8">
        <v>0.16700000000000001</v>
      </c>
      <c r="J199" s="3" t="s">
        <v>39</v>
      </c>
      <c r="K199" s="8">
        <v>2.661505981703026</v>
      </c>
      <c r="L199" s="8">
        <v>8.0000000000000002E-3</v>
      </c>
      <c r="M199" s="3">
        <v>0.51153032705642676</v>
      </c>
      <c r="N199" s="3">
        <v>-1.592421052631579</v>
      </c>
      <c r="O199" s="3">
        <v>-1.8053596614950635E-3</v>
      </c>
      <c r="P199" s="3">
        <v>99.167809896466395</v>
      </c>
      <c r="Q199" s="1"/>
      <c r="R199" s="9">
        <v>3.0305572061168982</v>
      </c>
      <c r="S199" s="9">
        <v>0</v>
      </c>
      <c r="T199" s="9">
        <v>3.0305572061168982</v>
      </c>
      <c r="U199" s="9" t="s">
        <v>28</v>
      </c>
      <c r="V199" s="9" t="s">
        <v>28</v>
      </c>
      <c r="W199" s="9">
        <v>4.873662119894858</v>
      </c>
      <c r="X199" s="9">
        <v>0</v>
      </c>
      <c r="Y199" s="9">
        <v>8.3985057284516038E-2</v>
      </c>
      <c r="Z199" s="9">
        <v>1.1795616703726643E-2</v>
      </c>
      <c r="AA199" s="9" t="s">
        <v>28</v>
      </c>
      <c r="AB199" s="9">
        <v>4.981238410586827</v>
      </c>
      <c r="AC199" s="9">
        <v>0.28818379656123339</v>
      </c>
      <c r="AD199" s="9">
        <v>0.71088191190737748</v>
      </c>
      <c r="AE199" s="9">
        <v>9.3429153138916679E-4</v>
      </c>
      <c r="AF199" s="9">
        <v>1</v>
      </c>
      <c r="AG199" s="2"/>
    </row>
    <row r="200" spans="1:33" x14ac:dyDescent="0.15">
      <c r="A200" s="2">
        <v>855</v>
      </c>
      <c r="B200" s="8">
        <v>43.308</v>
      </c>
      <c r="C200" s="8">
        <v>0</v>
      </c>
      <c r="D200" s="3" t="s">
        <v>39</v>
      </c>
      <c r="E200" s="3" t="s">
        <v>39</v>
      </c>
      <c r="F200" s="8">
        <v>54.146000000000001</v>
      </c>
      <c r="G200" s="8">
        <v>2</v>
      </c>
      <c r="H200" s="8">
        <v>1.232</v>
      </c>
      <c r="I200" s="8">
        <v>0.123</v>
      </c>
      <c r="J200" s="3" t="s">
        <v>39</v>
      </c>
      <c r="K200" s="8">
        <v>2.6889514426460241</v>
      </c>
      <c r="L200" s="8">
        <v>1.2E-2</v>
      </c>
      <c r="M200" s="3">
        <v>0.54013454259562144</v>
      </c>
      <c r="N200" s="3">
        <v>-1.6088421052631579</v>
      </c>
      <c r="O200" s="3">
        <v>-2.708039492242595E-3</v>
      </c>
      <c r="P200" s="3">
        <v>102.43853584048625</v>
      </c>
      <c r="Q200" s="1"/>
      <c r="R200" s="9">
        <v>3.0243061318044253</v>
      </c>
      <c r="S200" s="9">
        <v>0</v>
      </c>
      <c r="T200" s="9">
        <v>3.0243061318044253</v>
      </c>
      <c r="U200" s="9" t="s">
        <v>28</v>
      </c>
      <c r="V200" s="9" t="s">
        <v>28</v>
      </c>
      <c r="W200" s="9">
        <v>4.7854719873359564</v>
      </c>
      <c r="X200" s="9">
        <v>9.5661060565946948E-2</v>
      </c>
      <c r="Y200" s="9">
        <v>8.6075927320589191E-2</v>
      </c>
      <c r="Z200" s="9">
        <v>8.4848929730819596E-3</v>
      </c>
      <c r="AA200" s="9" t="s">
        <v>28</v>
      </c>
      <c r="AB200" s="9">
        <v>4.984178761168657</v>
      </c>
      <c r="AC200" s="9">
        <v>0.29719205861650344</v>
      </c>
      <c r="AD200" s="9">
        <v>0.70143923356567994</v>
      </c>
      <c r="AE200" s="9">
        <v>1.3687078178166718E-3</v>
      </c>
      <c r="AF200" s="9">
        <v>1</v>
      </c>
      <c r="AG200" s="2"/>
    </row>
    <row r="201" spans="1:33" x14ac:dyDescent="0.15">
      <c r="A201" s="2">
        <v>870</v>
      </c>
      <c r="B201" s="8">
        <v>42.417000000000002</v>
      </c>
      <c r="C201" s="8">
        <v>0</v>
      </c>
      <c r="D201" s="3" t="s">
        <v>39</v>
      </c>
      <c r="E201" s="3" t="s">
        <v>39</v>
      </c>
      <c r="F201" s="8">
        <v>53.85</v>
      </c>
      <c r="G201" s="8">
        <v>0</v>
      </c>
      <c r="H201" s="8">
        <v>1.204</v>
      </c>
      <c r="I201" s="8">
        <v>0.192</v>
      </c>
      <c r="J201" s="3" t="s">
        <v>39</v>
      </c>
      <c r="K201" s="8">
        <v>2.7163969035890219</v>
      </c>
      <c r="L201" s="8">
        <v>6.0000000000000001E-3</v>
      </c>
      <c r="M201" s="3">
        <v>0.48719205499598145</v>
      </c>
      <c r="N201" s="3">
        <v>-1.6252631578947367</v>
      </c>
      <c r="O201" s="3">
        <v>-1.3540197461212975E-3</v>
      </c>
      <c r="P201" s="3">
        <v>99.245971780944132</v>
      </c>
      <c r="Q201" s="1"/>
      <c r="R201" s="9">
        <v>3.0307465621704335</v>
      </c>
      <c r="S201" s="9">
        <v>0</v>
      </c>
      <c r="T201" s="9">
        <v>3.0307465621704335</v>
      </c>
      <c r="U201" s="9" t="s">
        <v>28</v>
      </c>
      <c r="V201" s="9" t="s">
        <v>28</v>
      </c>
      <c r="W201" s="9">
        <v>4.8696321628092534</v>
      </c>
      <c r="X201" s="9">
        <v>0</v>
      </c>
      <c r="Y201" s="9">
        <v>8.6069551397886204E-2</v>
      </c>
      <c r="Z201" s="9">
        <v>1.3551723622426431E-2</v>
      </c>
      <c r="AA201" s="9" t="s">
        <v>28</v>
      </c>
      <c r="AB201" s="9">
        <v>4.982805161451993</v>
      </c>
      <c r="AC201" s="9">
        <v>0.27427580325879375</v>
      </c>
      <c r="AD201" s="9">
        <v>0.72502397949631536</v>
      </c>
      <c r="AE201" s="9">
        <v>7.0021724489092334E-4</v>
      </c>
      <c r="AF201" s="9">
        <v>1</v>
      </c>
      <c r="AG201" s="2"/>
    </row>
    <row r="202" spans="1:33" x14ac:dyDescent="0.15">
      <c r="A202" s="2">
        <v>885</v>
      </c>
      <c r="B202" s="8">
        <v>43.012</v>
      </c>
      <c r="C202" s="8">
        <v>0</v>
      </c>
      <c r="D202" s="3" t="s">
        <v>39</v>
      </c>
      <c r="E202" s="3" t="s">
        <v>39</v>
      </c>
      <c r="F202" s="8">
        <v>53.506</v>
      </c>
      <c r="G202" s="8">
        <v>4</v>
      </c>
      <c r="H202" s="8">
        <v>1.1299999999999999</v>
      </c>
      <c r="I202" s="8">
        <v>0.14399999999999999</v>
      </c>
      <c r="J202" s="3" t="s">
        <v>39</v>
      </c>
      <c r="K202" s="8">
        <v>2.5897255453905701</v>
      </c>
      <c r="L202" s="8">
        <v>5.0000000000000001E-3</v>
      </c>
      <c r="M202" s="3">
        <v>0.59152519776315449</v>
      </c>
      <c r="N202" s="3">
        <v>-1.5494736842105263</v>
      </c>
      <c r="O202" s="3">
        <v>-1.1283497884344146E-3</v>
      </c>
      <c r="P202" s="3">
        <v>103.42764870915477</v>
      </c>
      <c r="Q202" s="1"/>
      <c r="R202" s="9">
        <v>2.9988566237013061</v>
      </c>
      <c r="S202" s="9">
        <v>0</v>
      </c>
      <c r="T202" s="9">
        <v>2.9988566237013061</v>
      </c>
      <c r="U202" s="9" t="s">
        <v>28</v>
      </c>
      <c r="V202" s="9" t="s">
        <v>28</v>
      </c>
      <c r="W202" s="9">
        <v>4.7213840452778095</v>
      </c>
      <c r="X202" s="9">
        <v>0.19101770838976534</v>
      </c>
      <c r="Y202" s="9">
        <v>7.8823894645054557E-2</v>
      </c>
      <c r="Z202" s="9">
        <v>9.9177279860648282E-3</v>
      </c>
      <c r="AA202" s="9" t="s">
        <v>28</v>
      </c>
      <c r="AB202" s="9">
        <v>5.0110611042847593</v>
      </c>
      <c r="AC202" s="9">
        <v>0.3249502991257287</v>
      </c>
      <c r="AD202" s="9">
        <v>0.67448031334677816</v>
      </c>
      <c r="AE202" s="9">
        <v>5.6938752749318366E-4</v>
      </c>
      <c r="AF202" s="9">
        <v>1</v>
      </c>
      <c r="AG202" s="2"/>
    </row>
    <row r="203" spans="1:33" x14ac:dyDescent="0.15">
      <c r="A203" s="2">
        <v>900</v>
      </c>
      <c r="B203" s="8">
        <v>42.17</v>
      </c>
      <c r="C203" s="8">
        <v>2.7E-2</v>
      </c>
      <c r="D203" s="3" t="s">
        <v>39</v>
      </c>
      <c r="E203" s="3" t="s">
        <v>39</v>
      </c>
      <c r="F203" s="8">
        <v>53.712000000000003</v>
      </c>
      <c r="G203" s="8">
        <v>0.01</v>
      </c>
      <c r="H203" s="8">
        <v>1.089</v>
      </c>
      <c r="I203" s="8">
        <v>8.1000000000000003E-2</v>
      </c>
      <c r="J203" s="3" t="s">
        <v>39</v>
      </c>
      <c r="K203" s="8">
        <v>2.677691766361717</v>
      </c>
      <c r="L203" s="8">
        <v>5.0000000000000001E-3</v>
      </c>
      <c r="M203" s="3">
        <v>0.49610984105157563</v>
      </c>
      <c r="N203" s="3">
        <v>-1.6021052631578947</v>
      </c>
      <c r="O203" s="3">
        <v>-1.1283497884344146E-3</v>
      </c>
      <c r="P203" s="3">
        <v>98.664567994466978</v>
      </c>
      <c r="Q203" s="1"/>
      <c r="R203" s="9">
        <v>3.0295390723468212</v>
      </c>
      <c r="S203" s="9">
        <v>2.2912071842790061E-3</v>
      </c>
      <c r="T203" s="9">
        <v>3.0318302795311003</v>
      </c>
      <c r="U203" s="9" t="s">
        <v>28</v>
      </c>
      <c r="V203" s="9" t="s">
        <v>28</v>
      </c>
      <c r="W203" s="9">
        <v>4.8836559254407579</v>
      </c>
      <c r="X203" s="9">
        <v>4.9206279698651859E-4</v>
      </c>
      <c r="Y203" s="9">
        <v>7.827340330351075E-2</v>
      </c>
      <c r="Z203" s="9">
        <v>5.7483289276446057E-3</v>
      </c>
      <c r="AA203" s="9" t="s">
        <v>28</v>
      </c>
      <c r="AB203" s="9">
        <v>4.9739180493965449</v>
      </c>
      <c r="AC203" s="9">
        <v>0.28082025235512631</v>
      </c>
      <c r="AD203" s="9">
        <v>0.71859304932939427</v>
      </c>
      <c r="AE203" s="9">
        <v>5.8669831547941622E-4</v>
      </c>
      <c r="AF203" s="9">
        <v>1</v>
      </c>
      <c r="AG203" s="2"/>
    </row>
    <row r="204" spans="1:33" x14ac:dyDescent="0.15">
      <c r="A204" s="2">
        <v>915</v>
      </c>
      <c r="B204" s="8">
        <v>42.707000000000001</v>
      </c>
      <c r="C204" s="8">
        <v>0</v>
      </c>
      <c r="D204" s="3" t="s">
        <v>39</v>
      </c>
      <c r="E204" s="3" t="s">
        <v>39</v>
      </c>
      <c r="F204" s="8">
        <v>54.423999999999999</v>
      </c>
      <c r="G204" s="8">
        <v>0</v>
      </c>
      <c r="H204" s="8">
        <v>1.33</v>
      </c>
      <c r="I204" s="8">
        <v>0.2</v>
      </c>
      <c r="J204" s="3" t="s">
        <v>39</v>
      </c>
      <c r="K204" s="8">
        <v>2.6164672765657988</v>
      </c>
      <c r="L204" s="8">
        <v>8.0000000000000002E-3</v>
      </c>
      <c r="M204" s="3">
        <v>0.55240549070112388</v>
      </c>
      <c r="N204" s="3">
        <v>-1.5654736842105261</v>
      </c>
      <c r="O204" s="3">
        <v>-1.8053596614950635E-3</v>
      </c>
      <c r="P204" s="3">
        <v>100.2705937233949</v>
      </c>
      <c r="Q204" s="1"/>
      <c r="R204" s="9">
        <v>3.0204327126205164</v>
      </c>
      <c r="S204" s="9">
        <v>0</v>
      </c>
      <c r="T204" s="9">
        <v>3.0204327126205164</v>
      </c>
      <c r="U204" s="9" t="s">
        <v>28</v>
      </c>
      <c r="V204" s="9" t="s">
        <v>28</v>
      </c>
      <c r="W204" s="9">
        <v>4.8714846193403361</v>
      </c>
      <c r="X204" s="9">
        <v>0</v>
      </c>
      <c r="Y204" s="9">
        <v>9.4109858763177887E-2</v>
      </c>
      <c r="Z204" s="9">
        <v>1.3972809275968881E-2</v>
      </c>
      <c r="AA204" s="9" t="s">
        <v>28</v>
      </c>
      <c r="AB204" s="9">
        <v>4.9935400966554511</v>
      </c>
      <c r="AC204" s="9">
        <v>0.30782629356876423</v>
      </c>
      <c r="AD204" s="9">
        <v>0.69124957877577131</v>
      </c>
      <c r="AE204" s="9">
        <v>9.2412765546442044E-4</v>
      </c>
      <c r="AF204" s="9">
        <v>1</v>
      </c>
      <c r="AG204" s="2"/>
    </row>
    <row r="205" spans="1:33" x14ac:dyDescent="0.15">
      <c r="A205" s="2">
        <v>930</v>
      </c>
      <c r="B205" s="8">
        <v>43.107999999999997</v>
      </c>
      <c r="C205" s="8">
        <v>0</v>
      </c>
      <c r="D205" s="3" t="s">
        <v>39</v>
      </c>
      <c r="E205" s="3" t="s">
        <v>39</v>
      </c>
      <c r="F205" s="8">
        <v>54.151000000000003</v>
      </c>
      <c r="G205" s="8">
        <v>0</v>
      </c>
      <c r="H205" s="8">
        <v>1.246</v>
      </c>
      <c r="I205" s="8">
        <v>0.17699999999999999</v>
      </c>
      <c r="J205" s="3" t="s">
        <v>39</v>
      </c>
      <c r="K205" s="8">
        <v>2.6980999296270234</v>
      </c>
      <c r="L205" s="8">
        <v>5.0000000000000001E-3</v>
      </c>
      <c r="M205" s="3">
        <v>0.51351173173210596</v>
      </c>
      <c r="N205" s="3">
        <v>-1.6143157894736841</v>
      </c>
      <c r="O205" s="3">
        <v>-1.1283497884344146E-3</v>
      </c>
      <c r="P205" s="3">
        <v>100.28316752209702</v>
      </c>
      <c r="Q205" s="1"/>
      <c r="R205" s="9">
        <v>3.0501758603397766</v>
      </c>
      <c r="S205" s="9">
        <v>0</v>
      </c>
      <c r="T205" s="9">
        <v>3.0501758603397766</v>
      </c>
      <c r="U205" s="9" t="s">
        <v>28</v>
      </c>
      <c r="V205" s="9" t="s">
        <v>28</v>
      </c>
      <c r="W205" s="9">
        <v>4.8492465345834601</v>
      </c>
      <c r="X205" s="9">
        <v>0</v>
      </c>
      <c r="Y205" s="9">
        <v>8.8206060990582702E-2</v>
      </c>
      <c r="Z205" s="9">
        <v>1.2371544086181614E-2</v>
      </c>
      <c r="AA205" s="9" t="s">
        <v>28</v>
      </c>
      <c r="AB205" s="9">
        <v>4.9621956837464056</v>
      </c>
      <c r="AC205" s="9">
        <v>0.28628263227708417</v>
      </c>
      <c r="AD205" s="9">
        <v>0.71313952600932695</v>
      </c>
      <c r="AE205" s="9">
        <v>5.7784171358887348E-4</v>
      </c>
      <c r="AF205" s="9">
        <v>1</v>
      </c>
      <c r="AG205" s="2"/>
    </row>
    <row r="206" spans="1:33" x14ac:dyDescent="0.15">
      <c r="A206" s="2">
        <v>945</v>
      </c>
      <c r="B206" s="8">
        <v>42.353000000000002</v>
      </c>
      <c r="C206" s="8">
        <v>0</v>
      </c>
      <c r="D206" s="3" t="s">
        <v>39</v>
      </c>
      <c r="E206" s="3" t="s">
        <v>39</v>
      </c>
      <c r="F206" s="8">
        <v>54.1</v>
      </c>
      <c r="G206" s="8">
        <v>0</v>
      </c>
      <c r="H206" s="8">
        <v>1.379</v>
      </c>
      <c r="I206" s="8">
        <v>0.129</v>
      </c>
      <c r="J206" s="3" t="s">
        <v>39</v>
      </c>
      <c r="K206" s="8">
        <v>2.713581984517945</v>
      </c>
      <c r="L206" s="8">
        <v>8.0000000000000002E-3</v>
      </c>
      <c r="M206" s="3">
        <v>0.49390669704445878</v>
      </c>
      <c r="N206" s="3">
        <v>-1.623578947368421</v>
      </c>
      <c r="O206" s="3">
        <v>-1.8053596614950635E-3</v>
      </c>
      <c r="P206" s="3">
        <v>99.551104374532514</v>
      </c>
      <c r="Q206" s="1"/>
      <c r="R206" s="9">
        <v>3.0163336632144295</v>
      </c>
      <c r="S206" s="9">
        <v>0</v>
      </c>
      <c r="T206" s="9">
        <v>3.0163336632144295</v>
      </c>
      <c r="U206" s="9" t="s">
        <v>28</v>
      </c>
      <c r="V206" s="9" t="s">
        <v>28</v>
      </c>
      <c r="W206" s="9">
        <v>4.8763317635821677</v>
      </c>
      <c r="X206" s="9">
        <v>0</v>
      </c>
      <c r="Y206" s="9">
        <v>9.8259115265530134E-2</v>
      </c>
      <c r="Z206" s="9">
        <v>9.0754579378717528E-3</v>
      </c>
      <c r="AA206" s="9" t="s">
        <v>28</v>
      </c>
      <c r="AB206" s="9">
        <v>4.9927417947234414</v>
      </c>
      <c r="AC206" s="9">
        <v>0.27715182583039721</v>
      </c>
      <c r="AD206" s="9">
        <v>0.72191758698019648</v>
      </c>
      <c r="AE206" s="9">
        <v>9.3058718940633933E-4</v>
      </c>
      <c r="AF206" s="9">
        <v>1</v>
      </c>
      <c r="AG206" s="2"/>
    </row>
    <row r="207" spans="1:33" x14ac:dyDescent="0.15">
      <c r="A207" s="2">
        <v>960</v>
      </c>
      <c r="B207" s="8">
        <v>42.323</v>
      </c>
      <c r="C207" s="8">
        <v>0</v>
      </c>
      <c r="D207" s="3" t="s">
        <v>39</v>
      </c>
      <c r="E207" s="3" t="s">
        <v>39</v>
      </c>
      <c r="F207" s="8">
        <v>53.854999999999997</v>
      </c>
      <c r="G207" s="8">
        <v>0</v>
      </c>
      <c r="H207" s="8">
        <v>1.42</v>
      </c>
      <c r="I207" s="8">
        <v>0.19800000000000001</v>
      </c>
      <c r="J207" s="3" t="s">
        <v>39</v>
      </c>
      <c r="K207" s="8">
        <v>2.6551724137931036</v>
      </c>
      <c r="L207" s="8">
        <v>8.9999999999999993E-3</v>
      </c>
      <c r="M207" s="3">
        <v>0.51772842211055481</v>
      </c>
      <c r="N207" s="3">
        <v>-1.5886315789473684</v>
      </c>
      <c r="O207" s="3">
        <v>-2.0310296191819459E-3</v>
      </c>
      <c r="P207" s="3">
        <v>99.387238227337107</v>
      </c>
      <c r="Q207" s="1"/>
      <c r="R207" s="9">
        <v>3.0204055572967388</v>
      </c>
      <c r="S207" s="9">
        <v>0</v>
      </c>
      <c r="T207" s="9">
        <v>3.0204055572967388</v>
      </c>
      <c r="U207" s="9" t="s">
        <v>28</v>
      </c>
      <c r="V207" s="9" t="s">
        <v>28</v>
      </c>
      <c r="W207" s="9">
        <v>4.8642470480450664</v>
      </c>
      <c r="X207" s="9">
        <v>0</v>
      </c>
      <c r="Y207" s="9">
        <v>0.10138893030654514</v>
      </c>
      <c r="Z207" s="9">
        <v>1.3958464351650185E-2</v>
      </c>
      <c r="AA207" s="9" t="s">
        <v>28</v>
      </c>
      <c r="AB207" s="9">
        <v>4.9935529070549114</v>
      </c>
      <c r="AC207" s="9">
        <v>0.29111759178391849</v>
      </c>
      <c r="AD207" s="9">
        <v>0.7078333412649177</v>
      </c>
      <c r="AE207" s="9">
        <v>1.0490669511638252E-3</v>
      </c>
      <c r="AF207" s="9">
        <v>1</v>
      </c>
      <c r="AG207" s="2"/>
    </row>
    <row r="208" spans="1:33" x14ac:dyDescent="0.15">
      <c r="A208" s="2">
        <v>975</v>
      </c>
      <c r="B208" s="8">
        <v>42.475000000000001</v>
      </c>
      <c r="C208" s="8">
        <v>0</v>
      </c>
      <c r="D208" s="3" t="s">
        <v>39</v>
      </c>
      <c r="E208" s="3" t="s">
        <v>39</v>
      </c>
      <c r="F208" s="8">
        <v>54.627000000000002</v>
      </c>
      <c r="G208" s="8">
        <v>0</v>
      </c>
      <c r="H208" s="8">
        <v>1.3620000000000001</v>
      </c>
      <c r="I208" s="8">
        <v>0.104</v>
      </c>
      <c r="J208" s="3" t="s">
        <v>39</v>
      </c>
      <c r="K208" s="8">
        <v>2.5214637579169601</v>
      </c>
      <c r="L208" s="8">
        <v>1.9E-2</v>
      </c>
      <c r="M208" s="3">
        <v>0.5945653575510268</v>
      </c>
      <c r="N208" s="3">
        <v>-1.5086315789473683</v>
      </c>
      <c r="O208" s="3">
        <v>-4.2877291960507751E-3</v>
      </c>
      <c r="P208" s="3">
        <v>100.19010980732457</v>
      </c>
      <c r="Q208" s="1"/>
      <c r="R208" s="9">
        <v>3.0050313967990681</v>
      </c>
      <c r="S208" s="9">
        <v>0</v>
      </c>
      <c r="T208" s="9">
        <v>3.0050313967990681</v>
      </c>
      <c r="U208" s="9" t="s">
        <v>28</v>
      </c>
      <c r="V208" s="9" t="s">
        <v>28</v>
      </c>
      <c r="W208" s="9">
        <v>4.8912938520876388</v>
      </c>
      <c r="X208" s="9">
        <v>0</v>
      </c>
      <c r="Y208" s="9">
        <v>9.6406455191130669E-2</v>
      </c>
      <c r="Z208" s="9">
        <v>7.2682959221620144E-3</v>
      </c>
      <c r="AA208" s="9" t="s">
        <v>28</v>
      </c>
      <c r="AB208" s="9">
        <v>5.0022368991230941</v>
      </c>
      <c r="AC208" s="9">
        <v>0.33143079153677757</v>
      </c>
      <c r="AD208" s="9">
        <v>0.66637366970970013</v>
      </c>
      <c r="AE208" s="9">
        <v>2.195538753522264E-3</v>
      </c>
      <c r="AF208" s="9">
        <v>1</v>
      </c>
      <c r="AG208" s="2"/>
    </row>
    <row r="209" spans="1:33" x14ac:dyDescent="0.15">
      <c r="A209" s="2">
        <v>990</v>
      </c>
      <c r="B209" s="8">
        <v>42.793999999999997</v>
      </c>
      <c r="C209" s="8">
        <v>0</v>
      </c>
      <c r="D209" s="3" t="s">
        <v>39</v>
      </c>
      <c r="E209" s="3" t="s">
        <v>39</v>
      </c>
      <c r="F209" s="8">
        <v>54.914000000000001</v>
      </c>
      <c r="G209" s="8">
        <v>0</v>
      </c>
      <c r="H209" s="8">
        <v>1.3580000000000001</v>
      </c>
      <c r="I209" s="8">
        <v>0.20100000000000001</v>
      </c>
      <c r="J209" s="3" t="s">
        <v>39</v>
      </c>
      <c r="K209" s="8">
        <v>2.7255453905700211</v>
      </c>
      <c r="L209" s="8">
        <v>8.0000000000000002E-3</v>
      </c>
      <c r="M209" s="3">
        <v>0.51237017248556227</v>
      </c>
      <c r="N209" s="3">
        <v>-1.6307368421052633</v>
      </c>
      <c r="O209" s="3">
        <v>-1.8053596614950635E-3</v>
      </c>
      <c r="P209" s="3">
        <v>100.88037336128882</v>
      </c>
      <c r="Q209" s="1"/>
      <c r="R209" s="9">
        <v>3.0070160901433192</v>
      </c>
      <c r="S209" s="9">
        <v>0</v>
      </c>
      <c r="T209" s="9">
        <v>3.0070160901433192</v>
      </c>
      <c r="U209" s="9" t="s">
        <v>28</v>
      </c>
      <c r="V209" s="9" t="s">
        <v>28</v>
      </c>
      <c r="W209" s="9">
        <v>4.8835622337203279</v>
      </c>
      <c r="X209" s="9">
        <v>0</v>
      </c>
      <c r="Y209" s="9">
        <v>9.5469801596343093E-2</v>
      </c>
      <c r="Z209" s="9">
        <v>1.3951874540008766E-2</v>
      </c>
      <c r="AA209" s="9" t="s">
        <v>28</v>
      </c>
      <c r="AB209" s="9">
        <v>5.0069357843966884</v>
      </c>
      <c r="AC209" s="9">
        <v>0.28367060529447008</v>
      </c>
      <c r="AD209" s="9">
        <v>0.7154112423842427</v>
      </c>
      <c r="AE209" s="9">
        <v>9.1815232128718001E-4</v>
      </c>
      <c r="AF209" s="9">
        <v>1</v>
      </c>
      <c r="AG209" s="2"/>
    </row>
    <row r="210" spans="1:33" x14ac:dyDescent="0.15">
      <c r="A210" s="2">
        <v>1005</v>
      </c>
      <c r="B210" s="8">
        <v>42.231999999999999</v>
      </c>
      <c r="C210" s="8">
        <v>2E-3</v>
      </c>
      <c r="D210" s="3" t="s">
        <v>39</v>
      </c>
      <c r="E210" s="3" t="s">
        <v>39</v>
      </c>
      <c r="F210" s="8">
        <v>55.046999999999997</v>
      </c>
      <c r="G210" s="8">
        <v>2.9000000000000001E-2</v>
      </c>
      <c r="H210" s="8">
        <v>1.3720000000000001</v>
      </c>
      <c r="I210" s="8">
        <v>0.182</v>
      </c>
      <c r="J210" s="3" t="s">
        <v>39</v>
      </c>
      <c r="K210" s="8">
        <v>2.7473610133708655</v>
      </c>
      <c r="L210" s="8">
        <v>4.0000000000000001E-3</v>
      </c>
      <c r="M210" s="3">
        <v>0.49688806470710573</v>
      </c>
      <c r="N210" s="3">
        <v>-1.6437894736842105</v>
      </c>
      <c r="O210" s="3">
        <v>-9.0267983074753173E-4</v>
      </c>
      <c r="P210" s="3">
        <v>100.46755692456303</v>
      </c>
      <c r="Q210" s="1"/>
      <c r="R210" s="9">
        <v>2.9773643205888467</v>
      </c>
      <c r="S210" s="9">
        <v>1.6655127725620928E-4</v>
      </c>
      <c r="T210" s="9">
        <v>2.9775308718661031</v>
      </c>
      <c r="U210" s="9" t="s">
        <v>28</v>
      </c>
      <c r="V210" s="9" t="s">
        <v>28</v>
      </c>
      <c r="W210" s="9">
        <v>4.9116200504763698</v>
      </c>
      <c r="X210" s="9">
        <v>1.4003477646720231E-3</v>
      </c>
      <c r="Y210" s="9">
        <v>9.677380618572215E-2</v>
      </c>
      <c r="Z210" s="9">
        <v>1.2674923707132415E-2</v>
      </c>
      <c r="AA210" s="9" t="s">
        <v>28</v>
      </c>
      <c r="AB210" s="9">
        <v>5.03514405184103</v>
      </c>
      <c r="AC210" s="9">
        <v>0.2760110835766284</v>
      </c>
      <c r="AD210" s="9">
        <v>0.72352831825994124</v>
      </c>
      <c r="AE210" s="9">
        <v>4.6059816343036245E-4</v>
      </c>
      <c r="AF210" s="9">
        <v>1</v>
      </c>
      <c r="AG210" s="2"/>
    </row>
    <row r="211" spans="1:33" x14ac:dyDescent="0.15">
      <c r="A211" s="2">
        <v>1020</v>
      </c>
      <c r="B211" s="8">
        <v>42.704000000000001</v>
      </c>
      <c r="C211" s="8">
        <v>3.2000000000000001E-2</v>
      </c>
      <c r="D211" s="3" t="s">
        <v>39</v>
      </c>
      <c r="E211" s="3" t="s">
        <v>39</v>
      </c>
      <c r="F211" s="8">
        <v>54.954999999999998</v>
      </c>
      <c r="G211" s="8">
        <v>3</v>
      </c>
      <c r="H211" s="8">
        <v>1.3580000000000001</v>
      </c>
      <c r="I211" s="8">
        <v>0.23</v>
      </c>
      <c r="J211" s="3" t="s">
        <v>39</v>
      </c>
      <c r="K211" s="8">
        <v>2.7142857142857144</v>
      </c>
      <c r="L211" s="8">
        <v>6.0000000000000001E-3</v>
      </c>
      <c r="M211" s="3">
        <v>0.55117131693396382</v>
      </c>
      <c r="N211" s="3">
        <v>-1.6239999999999999</v>
      </c>
      <c r="O211" s="3">
        <v>-1.3540197461212975E-3</v>
      </c>
      <c r="P211" s="3">
        <v>103.92510301147357</v>
      </c>
      <c r="Q211" s="1"/>
      <c r="R211" s="9">
        <v>2.9467749096106437</v>
      </c>
      <c r="S211" s="9">
        <v>2.6082909019248947E-3</v>
      </c>
      <c r="T211" s="9">
        <v>2.9493832005125684</v>
      </c>
      <c r="U211" s="9" t="s">
        <v>28</v>
      </c>
      <c r="V211" s="9" t="s">
        <v>28</v>
      </c>
      <c r="W211" s="9">
        <v>4.7993939164508532</v>
      </c>
      <c r="X211" s="9">
        <v>0.14179053316620066</v>
      </c>
      <c r="Y211" s="9">
        <v>9.3754378097060886E-2</v>
      </c>
      <c r="Z211" s="9">
        <v>1.5677971773316483E-2</v>
      </c>
      <c r="AA211" s="9" t="s">
        <v>28</v>
      </c>
      <c r="AB211" s="9">
        <v>5.0662947712607469</v>
      </c>
      <c r="AC211" s="9">
        <v>0.29966956812918999</v>
      </c>
      <c r="AD211" s="9">
        <v>0.69965419080996172</v>
      </c>
      <c r="AE211" s="9">
        <v>6.7624106084831603E-4</v>
      </c>
      <c r="AF211" s="9">
        <v>1</v>
      </c>
      <c r="AG211" s="2"/>
    </row>
    <row r="212" spans="1:33" x14ac:dyDescent="0.15">
      <c r="A212" s="2">
        <v>1035</v>
      </c>
      <c r="B212" s="8">
        <v>42.485999999999997</v>
      </c>
      <c r="C212" s="8">
        <v>4.8000000000000001E-2</v>
      </c>
      <c r="D212" s="3" t="s">
        <v>39</v>
      </c>
      <c r="E212" s="3" t="s">
        <v>39</v>
      </c>
      <c r="F212" s="8">
        <v>54.206000000000003</v>
      </c>
      <c r="G212" s="8">
        <v>0</v>
      </c>
      <c r="H212" s="8">
        <v>1.2549999999999999</v>
      </c>
      <c r="I212" s="8">
        <v>0.184</v>
      </c>
      <c r="J212" s="3" t="s">
        <v>39</v>
      </c>
      <c r="K212" s="8">
        <v>2.6488388458831804</v>
      </c>
      <c r="L212" s="8">
        <v>7.0000000000000001E-3</v>
      </c>
      <c r="M212" s="3">
        <v>0.52884043978487105</v>
      </c>
      <c r="N212" s="3">
        <v>-1.5848421052631576</v>
      </c>
      <c r="O212" s="3">
        <v>-1.5796897038081804E-3</v>
      </c>
      <c r="P212" s="3">
        <v>99.777257490701089</v>
      </c>
      <c r="Q212" s="1"/>
      <c r="R212" s="9">
        <v>3.0189759629617656</v>
      </c>
      <c r="S212" s="9">
        <v>4.0288647571665301E-3</v>
      </c>
      <c r="T212" s="9">
        <v>3.0230048277189323</v>
      </c>
      <c r="U212" s="9" t="s">
        <v>28</v>
      </c>
      <c r="V212" s="9" t="s">
        <v>28</v>
      </c>
      <c r="W212" s="9">
        <v>4.8748577651251193</v>
      </c>
      <c r="X212" s="9">
        <v>0</v>
      </c>
      <c r="Y212" s="9">
        <v>8.9221786863288785E-2</v>
      </c>
      <c r="Z212" s="9">
        <v>1.2915620292660183E-2</v>
      </c>
      <c r="AA212" s="9" t="s">
        <v>28</v>
      </c>
      <c r="AB212" s="9">
        <v>4.9899107925737285</v>
      </c>
      <c r="AC212" s="9">
        <v>0.29608478752492118</v>
      </c>
      <c r="AD212" s="9">
        <v>0.70310278663085479</v>
      </c>
      <c r="AE212" s="9">
        <v>8.1242584422407734E-4</v>
      </c>
      <c r="AF212" s="9">
        <v>1</v>
      </c>
      <c r="AG212" s="2"/>
    </row>
    <row r="213" spans="1:33" x14ac:dyDescent="0.15">
      <c r="A213" s="2">
        <v>1050</v>
      </c>
      <c r="B213" s="8">
        <v>42.448</v>
      </c>
      <c r="C213" s="8">
        <v>0</v>
      </c>
      <c r="D213" s="3" t="s">
        <v>39</v>
      </c>
      <c r="E213" s="3" t="s">
        <v>39</v>
      </c>
      <c r="F213" s="8">
        <v>54.033999999999999</v>
      </c>
      <c r="G213" s="8">
        <v>0</v>
      </c>
      <c r="H213" s="8">
        <v>1.3560000000000001</v>
      </c>
      <c r="I213" s="8">
        <v>0.2</v>
      </c>
      <c r="J213" s="3" t="s">
        <v>39</v>
      </c>
      <c r="K213" s="8">
        <v>2.5643912737508798</v>
      </c>
      <c r="L213" s="8">
        <v>1.4999999999999999E-2</v>
      </c>
      <c r="M213" s="3">
        <v>0.56411682188660994</v>
      </c>
      <c r="N213" s="3">
        <v>-1.5343157894736841</v>
      </c>
      <c r="O213" s="3">
        <v>-3.3850493653032436E-3</v>
      </c>
      <c r="P213" s="3">
        <v>99.64380725679851</v>
      </c>
      <c r="Q213" s="1"/>
      <c r="R213" s="9">
        <v>3.0215233443142835</v>
      </c>
      <c r="S213" s="9">
        <v>0</v>
      </c>
      <c r="T213" s="9">
        <v>3.0215233443142835</v>
      </c>
      <c r="U213" s="9" t="s">
        <v>28</v>
      </c>
      <c r="V213" s="9" t="s">
        <v>28</v>
      </c>
      <c r="W213" s="9">
        <v>4.8678436118608426</v>
      </c>
      <c r="X213" s="9">
        <v>0</v>
      </c>
      <c r="Y213" s="9">
        <v>9.6569902141014741E-2</v>
      </c>
      <c r="Z213" s="9">
        <v>1.4063141683859231E-2</v>
      </c>
      <c r="AA213" s="9" t="s">
        <v>28</v>
      </c>
      <c r="AB213" s="9">
        <v>4.9925397973695764</v>
      </c>
      <c r="AC213" s="9">
        <v>0.31638464521203402</v>
      </c>
      <c r="AD213" s="9">
        <v>0.6818714134977667</v>
      </c>
      <c r="AE213" s="9">
        <v>1.7439412901992693E-3</v>
      </c>
      <c r="AF213" s="9">
        <v>1</v>
      </c>
      <c r="AG213" s="2"/>
    </row>
    <row r="214" spans="1:33" x14ac:dyDescent="0.15">
      <c r="A214" s="2">
        <v>1065</v>
      </c>
      <c r="B214" s="8">
        <v>41.972999999999999</v>
      </c>
      <c r="C214" s="8">
        <v>0</v>
      </c>
      <c r="D214" s="3" t="s">
        <v>39</v>
      </c>
      <c r="E214" s="3" t="s">
        <v>39</v>
      </c>
      <c r="F214" s="8">
        <v>53.796999999999997</v>
      </c>
      <c r="G214" s="8">
        <v>0</v>
      </c>
      <c r="H214" s="8">
        <v>1.3839999999999999</v>
      </c>
      <c r="I214" s="8">
        <v>0.10299999999999999</v>
      </c>
      <c r="J214" s="3" t="s">
        <v>39</v>
      </c>
      <c r="K214" s="8">
        <v>2.5911330049261081</v>
      </c>
      <c r="L214" s="8">
        <v>5.0000000000000001E-3</v>
      </c>
      <c r="M214" s="3">
        <v>0.54014139682319151</v>
      </c>
      <c r="N214" s="3">
        <v>-1.5503157894736841</v>
      </c>
      <c r="O214" s="3">
        <v>-1.1283497884344146E-3</v>
      </c>
      <c r="P214" s="3">
        <v>98.841830262487164</v>
      </c>
      <c r="Q214" s="1"/>
      <c r="R214" s="9">
        <v>3.0102849584023228</v>
      </c>
      <c r="S214" s="9">
        <v>0</v>
      </c>
      <c r="T214" s="9">
        <v>3.0102849584023228</v>
      </c>
      <c r="U214" s="9" t="s">
        <v>28</v>
      </c>
      <c r="V214" s="9" t="s">
        <v>28</v>
      </c>
      <c r="W214" s="9">
        <v>4.8831091568613054</v>
      </c>
      <c r="X214" s="9">
        <v>0</v>
      </c>
      <c r="Y214" s="9">
        <v>9.9308647641038042E-2</v>
      </c>
      <c r="Z214" s="9">
        <v>7.2972370953330338E-3</v>
      </c>
      <c r="AA214" s="9" t="s">
        <v>28</v>
      </c>
      <c r="AB214" s="9">
        <v>4.9970122786930098</v>
      </c>
      <c r="AC214" s="9">
        <v>0.3052268162929167</v>
      </c>
      <c r="AD214" s="9">
        <v>0.69418747796530578</v>
      </c>
      <c r="AE214" s="9">
        <v>5.8570574177748975E-4</v>
      </c>
      <c r="AF214" s="9">
        <v>1</v>
      </c>
      <c r="AG214" s="2"/>
    </row>
    <row r="215" spans="1:33" x14ac:dyDescent="0.15">
      <c r="A215" s="2">
        <v>1080</v>
      </c>
      <c r="B215" s="8">
        <v>42.134</v>
      </c>
      <c r="C215" s="8">
        <v>0</v>
      </c>
      <c r="D215" s="3" t="s">
        <v>39</v>
      </c>
      <c r="E215" s="3" t="s">
        <v>39</v>
      </c>
      <c r="F215" s="8">
        <v>53.241</v>
      </c>
      <c r="G215" s="8">
        <v>4.2000000000000003E-2</v>
      </c>
      <c r="H215" s="8">
        <v>1.2689999999999999</v>
      </c>
      <c r="I215" s="8">
        <v>0.16600000000000001</v>
      </c>
      <c r="J215" s="3" t="s">
        <v>39</v>
      </c>
      <c r="K215" s="8">
        <v>2.7361013370865588</v>
      </c>
      <c r="L215" s="8">
        <v>1.2E-2</v>
      </c>
      <c r="M215" s="3">
        <v>0.46096941358119886</v>
      </c>
      <c r="N215" s="3">
        <v>-1.6370526315789473</v>
      </c>
      <c r="O215" s="3">
        <v>-2.708039492242595E-3</v>
      </c>
      <c r="P215" s="3">
        <v>98.421310079596552</v>
      </c>
      <c r="Q215" s="1"/>
      <c r="R215" s="9">
        <v>3.03726341636483</v>
      </c>
      <c r="S215" s="9">
        <v>0</v>
      </c>
      <c r="T215" s="9">
        <v>3.03726341636483</v>
      </c>
      <c r="U215" s="9" t="s">
        <v>28</v>
      </c>
      <c r="V215" s="9" t="s">
        <v>28</v>
      </c>
      <c r="W215" s="9">
        <v>4.8573203807561747</v>
      </c>
      <c r="X215" s="9">
        <v>2.0737033655005995E-3</v>
      </c>
      <c r="Y215" s="9">
        <v>9.1521845891304604E-2</v>
      </c>
      <c r="Z215" s="9">
        <v>1.1820653622188768E-2</v>
      </c>
      <c r="AA215" s="9" t="s">
        <v>28</v>
      </c>
      <c r="AB215" s="9">
        <v>4.9745572372573568</v>
      </c>
      <c r="AC215" s="9">
        <v>0.26181800203419725</v>
      </c>
      <c r="AD215" s="9">
        <v>0.73676912571942155</v>
      </c>
      <c r="AE215" s="9">
        <v>1.4128722463812231E-3</v>
      </c>
      <c r="AF215" s="9">
        <v>1</v>
      </c>
      <c r="AG215" s="2"/>
    </row>
    <row r="216" spans="1:33" x14ac:dyDescent="0.15">
      <c r="A216" s="2">
        <v>1095</v>
      </c>
      <c r="B216" s="8">
        <v>42.353000000000002</v>
      </c>
      <c r="C216" s="8">
        <v>3.1E-2</v>
      </c>
      <c r="D216" s="3" t="s">
        <v>39</v>
      </c>
      <c r="E216" s="3" t="s">
        <v>39</v>
      </c>
      <c r="F216" s="8">
        <v>53.231999999999999</v>
      </c>
      <c r="G216" s="8">
        <v>0</v>
      </c>
      <c r="H216" s="8">
        <v>1.2669999999999999</v>
      </c>
      <c r="I216" s="8">
        <v>0.13</v>
      </c>
      <c r="J216" s="3" t="s">
        <v>39</v>
      </c>
      <c r="K216" s="8">
        <v>2.5693173821252637</v>
      </c>
      <c r="L216" s="8">
        <v>1.4E-2</v>
      </c>
      <c r="M216" s="3">
        <v>0.54244972012619042</v>
      </c>
      <c r="N216" s="3">
        <v>-1.5372631578947367</v>
      </c>
      <c r="O216" s="3">
        <v>-3.1593794076163607E-3</v>
      </c>
      <c r="P216" s="3">
        <v>98.598344564949073</v>
      </c>
      <c r="Q216" s="1"/>
      <c r="R216" s="9">
        <v>3.0481640612722827</v>
      </c>
      <c r="S216" s="9">
        <v>2.6353815134848497E-3</v>
      </c>
      <c r="T216" s="9">
        <v>3.0507994427857676</v>
      </c>
      <c r="U216" s="9" t="s">
        <v>28</v>
      </c>
      <c r="V216" s="9" t="s">
        <v>28</v>
      </c>
      <c r="W216" s="9">
        <v>4.8487268727492179</v>
      </c>
      <c r="X216" s="9">
        <v>0</v>
      </c>
      <c r="Y216" s="9">
        <v>9.1231361348105791E-2</v>
      </c>
      <c r="Z216" s="9">
        <v>9.2423231169093106E-3</v>
      </c>
      <c r="AA216" s="9" t="s">
        <v>28</v>
      </c>
      <c r="AB216" s="9">
        <v>4.9584428803311429</v>
      </c>
      <c r="AC216" s="9">
        <v>0.30760350224037702</v>
      </c>
      <c r="AD216" s="9">
        <v>0.69075078485088914</v>
      </c>
      <c r="AE216" s="9">
        <v>1.6457129087338264E-3</v>
      </c>
      <c r="AF216" s="9">
        <v>1</v>
      </c>
      <c r="AG216" s="2"/>
    </row>
    <row r="217" spans="1:33" x14ac:dyDescent="0.15">
      <c r="A217" s="2">
        <v>1110</v>
      </c>
      <c r="B217" s="8">
        <v>42.244999999999997</v>
      </c>
      <c r="C217" s="8">
        <v>0</v>
      </c>
      <c r="D217" s="3" t="s">
        <v>39</v>
      </c>
      <c r="E217" s="3" t="s">
        <v>39</v>
      </c>
      <c r="F217" s="8">
        <v>53.210999999999999</v>
      </c>
      <c r="G217" s="8">
        <v>0</v>
      </c>
      <c r="H217" s="8">
        <v>1.2769999999999999</v>
      </c>
      <c r="I217" s="8">
        <v>0.153</v>
      </c>
      <c r="J217" s="3" t="s">
        <v>39</v>
      </c>
      <c r="K217" s="8">
        <v>2.662913441238564</v>
      </c>
      <c r="L217" s="8">
        <v>8.0000000000000002E-3</v>
      </c>
      <c r="M217" s="3">
        <v>0.49712262786379097</v>
      </c>
      <c r="N217" s="3">
        <v>-1.5932631578947367</v>
      </c>
      <c r="O217" s="3">
        <v>-1.8053596614950635E-3</v>
      </c>
      <c r="P217" s="3">
        <v>98.45896755154611</v>
      </c>
      <c r="Q217" s="1"/>
      <c r="R217" s="9">
        <v>3.0441834582271947</v>
      </c>
      <c r="S217" s="9">
        <v>0</v>
      </c>
      <c r="T217" s="9">
        <v>3.0441834582271947</v>
      </c>
      <c r="U217" s="9" t="s">
        <v>28</v>
      </c>
      <c r="V217" s="9" t="s">
        <v>28</v>
      </c>
      <c r="W217" s="9">
        <v>4.8528593630013104</v>
      </c>
      <c r="X217" s="9">
        <v>0</v>
      </c>
      <c r="Y217" s="9">
        <v>9.2066108170978891E-2</v>
      </c>
      <c r="Z217" s="9">
        <v>1.0891070600515498E-2</v>
      </c>
      <c r="AA217" s="9" t="s">
        <v>28</v>
      </c>
      <c r="AB217" s="9">
        <v>4.9667076123733205</v>
      </c>
      <c r="AC217" s="9">
        <v>0.28225176426106746</v>
      </c>
      <c r="AD217" s="9">
        <v>0.71680665541574362</v>
      </c>
      <c r="AE217" s="9">
        <v>9.4158032318892638E-4</v>
      </c>
      <c r="AF217" s="9">
        <v>1</v>
      </c>
      <c r="AG217" s="2"/>
    </row>
    <row r="218" spans="1:33" x14ac:dyDescent="0.15">
      <c r="A218" s="2">
        <v>1125</v>
      </c>
      <c r="B218" s="8">
        <v>42.546999999999997</v>
      </c>
      <c r="C218" s="8">
        <v>3.3000000000000002E-2</v>
      </c>
      <c r="D218" s="3" t="s">
        <v>39</v>
      </c>
      <c r="E218" s="3" t="s">
        <v>39</v>
      </c>
      <c r="F218" s="8">
        <v>53.561</v>
      </c>
      <c r="G218" s="8">
        <v>4.2000000000000003E-2</v>
      </c>
      <c r="H218" s="8">
        <v>1.2490000000000001</v>
      </c>
      <c r="I218" s="8">
        <v>0.17499999999999999</v>
      </c>
      <c r="J218" s="3" t="s">
        <v>39</v>
      </c>
      <c r="K218" s="8">
        <v>2.6650246305418719</v>
      </c>
      <c r="L218" s="8">
        <v>1.2999999999999999E-2</v>
      </c>
      <c r="M218" s="3">
        <v>0.50787900766600158</v>
      </c>
      <c r="N218" s="3">
        <v>-1.5945263157894736</v>
      </c>
      <c r="O218" s="3">
        <v>-2.9337094499294778E-3</v>
      </c>
      <c r="P218" s="3">
        <v>99.195443612968461</v>
      </c>
      <c r="Q218" s="1"/>
      <c r="R218" s="9">
        <v>3.0438354031043278</v>
      </c>
      <c r="S218" s="9">
        <v>2.7886486640874542E-3</v>
      </c>
      <c r="T218" s="9">
        <v>3.0466240517684153</v>
      </c>
      <c r="U218" s="9" t="s">
        <v>28</v>
      </c>
      <c r="V218" s="9" t="s">
        <v>28</v>
      </c>
      <c r="W218" s="9">
        <v>4.8495526101352668</v>
      </c>
      <c r="X218" s="9">
        <v>2.0580176026942813E-3</v>
      </c>
      <c r="Y218" s="9">
        <v>8.9398048717734019E-2</v>
      </c>
      <c r="Z218" s="9">
        <v>1.2367271775889244E-2</v>
      </c>
      <c r="AA218" s="9" t="s">
        <v>28</v>
      </c>
      <c r="AB218" s="9">
        <v>4.9657432200074734</v>
      </c>
      <c r="AC218" s="9">
        <v>0.28627940731709822</v>
      </c>
      <c r="AD218" s="9">
        <v>0.7122015588284939</v>
      </c>
      <c r="AE218" s="9">
        <v>1.5190338544078946E-3</v>
      </c>
      <c r="AF218" s="9">
        <v>1</v>
      </c>
      <c r="AG218" s="2"/>
    </row>
    <row r="219" spans="1:33" x14ac:dyDescent="0.15">
      <c r="A219" s="2">
        <v>1140</v>
      </c>
      <c r="B219" s="8">
        <v>42.713000000000001</v>
      </c>
      <c r="C219" s="8">
        <v>0</v>
      </c>
      <c r="D219" s="3" t="s">
        <v>39</v>
      </c>
      <c r="E219" s="3" t="s">
        <v>39</v>
      </c>
      <c r="F219" s="8">
        <v>53.646000000000001</v>
      </c>
      <c r="G219" s="8">
        <v>0</v>
      </c>
      <c r="H219" s="8">
        <v>1.2390000000000001</v>
      </c>
      <c r="I219" s="8">
        <v>0.14899999999999999</v>
      </c>
      <c r="J219" s="3" t="s">
        <v>39</v>
      </c>
      <c r="K219" s="8">
        <v>2.5482054890921884</v>
      </c>
      <c r="L219" s="8">
        <v>1E-3</v>
      </c>
      <c r="M219" s="3">
        <v>0.56845001966350883</v>
      </c>
      <c r="N219" s="3">
        <v>-1.5246315789473683</v>
      </c>
      <c r="O219" s="3">
        <v>-2.2566995768688293E-4</v>
      </c>
      <c r="P219" s="3">
        <v>99.339798259850667</v>
      </c>
      <c r="Q219" s="1"/>
      <c r="R219" s="9">
        <v>3.051068929654043</v>
      </c>
      <c r="S219" s="9">
        <v>0</v>
      </c>
      <c r="T219" s="9">
        <v>3.051068929654043</v>
      </c>
      <c r="U219" s="9" t="s">
        <v>28</v>
      </c>
      <c r="V219" s="9" t="s">
        <v>28</v>
      </c>
      <c r="W219" s="9">
        <v>4.849869652092508</v>
      </c>
      <c r="X219" s="9">
        <v>0</v>
      </c>
      <c r="Y219" s="9">
        <v>8.8547566544756109E-2</v>
      </c>
      <c r="Z219" s="9">
        <v>1.0513851708692125E-2</v>
      </c>
      <c r="AA219" s="9" t="s">
        <v>28</v>
      </c>
      <c r="AB219" s="9">
        <v>4.959444922054649</v>
      </c>
      <c r="AC219" s="9">
        <v>0.31993507548694045</v>
      </c>
      <c r="AD219" s="9">
        <v>0.67994825327039654</v>
      </c>
      <c r="AE219" s="9">
        <v>1.1667124266300916E-4</v>
      </c>
      <c r="AF219" s="9">
        <v>1</v>
      </c>
      <c r="AG219" s="2"/>
    </row>
    <row r="220" spans="1:33" x14ac:dyDescent="0.15">
      <c r="A220" s="2">
        <v>1155</v>
      </c>
      <c r="B220" s="8">
        <v>42.46</v>
      </c>
      <c r="C220" s="8">
        <v>0</v>
      </c>
      <c r="D220" s="3" t="s">
        <v>39</v>
      </c>
      <c r="E220" s="3" t="s">
        <v>39</v>
      </c>
      <c r="F220" s="8">
        <v>53.786000000000001</v>
      </c>
      <c r="G220" s="8">
        <v>0</v>
      </c>
      <c r="H220" s="8">
        <v>1.341</v>
      </c>
      <c r="I220" s="8">
        <v>0.19500000000000001</v>
      </c>
      <c r="J220" s="3" t="s">
        <v>39</v>
      </c>
      <c r="K220" s="8">
        <v>2.5320197044334973</v>
      </c>
      <c r="L220" s="8">
        <v>8.0000000000000002E-3</v>
      </c>
      <c r="M220" s="3">
        <v>0.57580977346499784</v>
      </c>
      <c r="N220" s="3">
        <v>-1.5149473684210526</v>
      </c>
      <c r="O220" s="3">
        <v>-1.8053596614950635E-3</v>
      </c>
      <c r="P220" s="3">
        <v>99.381076749815946</v>
      </c>
      <c r="Q220" s="1"/>
      <c r="R220" s="9">
        <v>3.0310568065271117</v>
      </c>
      <c r="S220" s="9">
        <v>0</v>
      </c>
      <c r="T220" s="9">
        <v>3.0310568065271117</v>
      </c>
      <c r="U220" s="9" t="s">
        <v>28</v>
      </c>
      <c r="V220" s="9" t="s">
        <v>28</v>
      </c>
      <c r="W220" s="9">
        <v>4.8594163546398041</v>
      </c>
      <c r="X220" s="9">
        <v>0</v>
      </c>
      <c r="Y220" s="9">
        <v>9.5775900560404095E-2</v>
      </c>
      <c r="Z220" s="9">
        <v>1.3750938272680095E-2</v>
      </c>
      <c r="AA220" s="9" t="s">
        <v>28</v>
      </c>
      <c r="AB220" s="9">
        <v>4.9826941317455677</v>
      </c>
      <c r="AC220" s="9">
        <v>0.32387001717718944</v>
      </c>
      <c r="AD220" s="9">
        <v>0.67519720985215226</v>
      </c>
      <c r="AE220" s="9">
        <v>9.3277297065831209E-4</v>
      </c>
      <c r="AF220" s="9">
        <v>1</v>
      </c>
      <c r="AG220" s="2"/>
    </row>
    <row r="221" spans="1:33" x14ac:dyDescent="0.15">
      <c r="A221" s="2">
        <v>1170</v>
      </c>
      <c r="B221" s="8">
        <v>42.122</v>
      </c>
      <c r="C221" s="8">
        <v>0</v>
      </c>
      <c r="D221" s="3" t="s">
        <v>39</v>
      </c>
      <c r="E221" s="3" t="s">
        <v>39</v>
      </c>
      <c r="F221" s="8">
        <v>54.128</v>
      </c>
      <c r="G221" s="8">
        <v>0</v>
      </c>
      <c r="H221" s="8">
        <v>1.32</v>
      </c>
      <c r="I221" s="8">
        <v>0.11799999999999999</v>
      </c>
      <c r="J221" s="3" t="s">
        <v>39</v>
      </c>
      <c r="K221" s="8">
        <v>2.5784658691062634</v>
      </c>
      <c r="L221" s="8">
        <v>1.2E-2</v>
      </c>
      <c r="M221" s="3">
        <v>0.55292491907641683</v>
      </c>
      <c r="N221" s="3">
        <v>-1.5427368421052632</v>
      </c>
      <c r="O221" s="3">
        <v>-2.708039492242595E-3</v>
      </c>
      <c r="P221" s="3">
        <v>99.285945906585169</v>
      </c>
      <c r="Q221" s="1"/>
      <c r="R221" s="9">
        <v>3.0069882234536642</v>
      </c>
      <c r="S221" s="9">
        <v>0</v>
      </c>
      <c r="T221" s="9">
        <v>3.0069882234536642</v>
      </c>
      <c r="U221" s="9" t="s">
        <v>28</v>
      </c>
      <c r="V221" s="9" t="s">
        <v>28</v>
      </c>
      <c r="W221" s="9">
        <v>4.8904125964509442</v>
      </c>
      <c r="X221" s="9">
        <v>0</v>
      </c>
      <c r="Y221" s="9">
        <v>9.4277933620266957E-2</v>
      </c>
      <c r="Z221" s="9">
        <v>8.3212464751247356E-3</v>
      </c>
      <c r="AA221" s="9" t="s">
        <v>28</v>
      </c>
      <c r="AB221" s="9">
        <v>5.0013330230214601</v>
      </c>
      <c r="AC221" s="9">
        <v>0.31100439960841519</v>
      </c>
      <c r="AD221" s="9">
        <v>0.68759641304358776</v>
      </c>
      <c r="AE221" s="9">
        <v>1.3991873479970644E-3</v>
      </c>
      <c r="AF221" s="9">
        <v>1</v>
      </c>
      <c r="AG221" s="2"/>
    </row>
    <row r="222" spans="1:33" x14ac:dyDescent="0.15">
      <c r="A222" s="2">
        <v>1185</v>
      </c>
      <c r="B222" s="8">
        <v>42.338000000000001</v>
      </c>
      <c r="C222" s="8">
        <v>0</v>
      </c>
      <c r="D222" s="3" t="s">
        <v>39</v>
      </c>
      <c r="E222" s="3" t="s">
        <v>39</v>
      </c>
      <c r="F222" s="8">
        <v>53.860999999999997</v>
      </c>
      <c r="G222" s="8">
        <v>0</v>
      </c>
      <c r="H222" s="8">
        <v>1.357</v>
      </c>
      <c r="I222" s="8">
        <v>0.2</v>
      </c>
      <c r="J222" s="3" t="s">
        <v>39</v>
      </c>
      <c r="K222" s="8">
        <v>2.5334271639690358</v>
      </c>
      <c r="L222" s="8">
        <v>1.2E-2</v>
      </c>
      <c r="M222" s="3">
        <v>0.57421602072663336</v>
      </c>
      <c r="N222" s="3">
        <v>-1.5157894736842106</v>
      </c>
      <c r="O222" s="3">
        <v>-2.708039492242595E-3</v>
      </c>
      <c r="P222" s="3">
        <v>99.35714567151922</v>
      </c>
      <c r="Q222" s="1"/>
      <c r="R222" s="9">
        <v>3.0225130788290029</v>
      </c>
      <c r="S222" s="9">
        <v>0</v>
      </c>
      <c r="T222" s="9">
        <v>3.0225130788290029</v>
      </c>
      <c r="U222" s="9" t="s">
        <v>28</v>
      </c>
      <c r="V222" s="9" t="s">
        <v>28</v>
      </c>
      <c r="W222" s="9">
        <v>4.8664586789097397</v>
      </c>
      <c r="X222" s="9">
        <v>0</v>
      </c>
      <c r="Y222" s="9">
        <v>9.6923944072239004E-2</v>
      </c>
      <c r="Z222" s="9">
        <v>1.4104298189018842E-2</v>
      </c>
      <c r="AA222" s="9" t="s">
        <v>28</v>
      </c>
      <c r="AB222" s="9">
        <v>4.9915912193600169</v>
      </c>
      <c r="AC222" s="9">
        <v>0.32299126822440738</v>
      </c>
      <c r="AD222" s="9">
        <v>0.6756094957565546</v>
      </c>
      <c r="AE222" s="9">
        <v>1.3992360190379746E-3</v>
      </c>
      <c r="AF222" s="9">
        <v>1</v>
      </c>
      <c r="AG222" s="2"/>
    </row>
    <row r="223" spans="1:33" x14ac:dyDescent="0.15">
      <c r="A223" s="2">
        <v>1200</v>
      </c>
      <c r="B223" s="8">
        <v>42.829000000000001</v>
      </c>
      <c r="C223" s="8">
        <v>0</v>
      </c>
      <c r="D223" s="3" t="s">
        <v>39</v>
      </c>
      <c r="E223" s="3" t="s">
        <v>39</v>
      </c>
      <c r="F223" s="8">
        <v>53.930999999999997</v>
      </c>
      <c r="G223" s="8">
        <v>2.7E-2</v>
      </c>
      <c r="H223" s="8">
        <v>1.3580000000000001</v>
      </c>
      <c r="I223" s="8">
        <v>0.16800000000000001</v>
      </c>
      <c r="J223" s="3" t="s">
        <v>39</v>
      </c>
      <c r="K223" s="8">
        <v>2.6713581984517942</v>
      </c>
      <c r="L223" s="8">
        <v>8.9999999999999993E-3</v>
      </c>
      <c r="M223" s="3">
        <v>0.51844737078567804</v>
      </c>
      <c r="N223" s="3">
        <v>-1.5983157894736841</v>
      </c>
      <c r="O223" s="3">
        <v>-2.0310296191819459E-3</v>
      </c>
      <c r="P223" s="3">
        <v>99.911458750144618</v>
      </c>
      <c r="Q223" s="1"/>
      <c r="R223" s="9">
        <v>3.0421600524121231</v>
      </c>
      <c r="S223" s="9">
        <v>0</v>
      </c>
      <c r="T223" s="9">
        <v>3.0421600524121231</v>
      </c>
      <c r="U223" s="9" t="s">
        <v>28</v>
      </c>
      <c r="V223" s="9" t="s">
        <v>28</v>
      </c>
      <c r="W223" s="9">
        <v>4.8482317968009605</v>
      </c>
      <c r="X223" s="9">
        <v>1.3135767801992217E-3</v>
      </c>
      <c r="Y223" s="9">
        <v>9.6506657751702613E-2</v>
      </c>
      <c r="Z223" s="9">
        <v>1.1787916255013494E-2</v>
      </c>
      <c r="AA223" s="9" t="s">
        <v>28</v>
      </c>
      <c r="AB223" s="9">
        <v>4.9696278638428888</v>
      </c>
      <c r="AC223" s="9">
        <v>0.29015257393482485</v>
      </c>
      <c r="AD223" s="9">
        <v>0.7088032865923064</v>
      </c>
      <c r="AE223" s="9">
        <v>1.0441394728687762E-3</v>
      </c>
      <c r="AF223" s="9">
        <v>1</v>
      </c>
      <c r="AG223" s="2"/>
    </row>
    <row r="224" spans="1:33" x14ac:dyDescent="0.15">
      <c r="A224" s="2">
        <v>1215</v>
      </c>
      <c r="B224" s="8">
        <v>42.645000000000003</v>
      </c>
      <c r="C224" s="8">
        <v>4.5999999999999999E-2</v>
      </c>
      <c r="D224" s="3" t="s">
        <v>39</v>
      </c>
      <c r="E224" s="3" t="s">
        <v>39</v>
      </c>
      <c r="F224" s="8">
        <v>54.185000000000002</v>
      </c>
      <c r="G224" s="8">
        <v>0</v>
      </c>
      <c r="H224" s="8">
        <v>1.4119999999999999</v>
      </c>
      <c r="I224" s="8">
        <v>0.13900000000000001</v>
      </c>
      <c r="J224" s="3" t="s">
        <v>39</v>
      </c>
      <c r="K224" s="8">
        <v>2.5601688951442645</v>
      </c>
      <c r="L224" s="8">
        <v>0.01</v>
      </c>
      <c r="M224" s="3">
        <v>0.57410727307164744</v>
      </c>
      <c r="N224" s="3">
        <v>-1.5317894736842104</v>
      </c>
      <c r="O224" s="3">
        <v>-2.2566995768688292E-3</v>
      </c>
      <c r="P224" s="3">
        <v>100.03722999495483</v>
      </c>
      <c r="Q224" s="1"/>
      <c r="R224" s="9">
        <v>3.0237562356972671</v>
      </c>
      <c r="S224" s="9">
        <v>3.8526905809682906E-3</v>
      </c>
      <c r="T224" s="9">
        <v>3.0276089262782353</v>
      </c>
      <c r="U224" s="9" t="s">
        <v>28</v>
      </c>
      <c r="V224" s="9" t="s">
        <v>28</v>
      </c>
      <c r="W224" s="9">
        <v>4.8624876744443171</v>
      </c>
      <c r="X224" s="9">
        <v>0</v>
      </c>
      <c r="Y224" s="9">
        <v>0.10016747710068903</v>
      </c>
      <c r="Z224" s="9">
        <v>9.735922176759745E-3</v>
      </c>
      <c r="AA224" s="9" t="s">
        <v>28</v>
      </c>
      <c r="AB224" s="9">
        <v>4.9821269958985255</v>
      </c>
      <c r="AC224" s="9">
        <v>0.32073719982347504</v>
      </c>
      <c r="AD224" s="9">
        <v>0.6781046882391466</v>
      </c>
      <c r="AE224" s="9">
        <v>1.1581119373783504E-3</v>
      </c>
      <c r="AF224" s="9">
        <v>1</v>
      </c>
      <c r="AG224" s="2"/>
    </row>
    <row r="225" spans="1:33" x14ac:dyDescent="0.15">
      <c r="A225" s="2">
        <v>1230</v>
      </c>
      <c r="B225" s="8">
        <v>42.695999999999998</v>
      </c>
      <c r="C225" s="8">
        <v>7.0000000000000001E-3</v>
      </c>
      <c r="D225" s="3" t="s">
        <v>39</v>
      </c>
      <c r="E225" s="3" t="s">
        <v>39</v>
      </c>
      <c r="F225" s="8">
        <v>54.302999999999997</v>
      </c>
      <c r="G225" s="8">
        <v>0</v>
      </c>
      <c r="H225" s="8">
        <v>1.4810000000000001</v>
      </c>
      <c r="I225" s="8">
        <v>0.19500000000000001</v>
      </c>
      <c r="J225" s="3" t="s">
        <v>39</v>
      </c>
      <c r="K225" s="8">
        <v>2.5742434904996481</v>
      </c>
      <c r="L225" s="8">
        <v>1.2999999999999999E-2</v>
      </c>
      <c r="M225" s="3">
        <v>0.5712329343307756</v>
      </c>
      <c r="N225" s="3">
        <v>-1.5402105263157893</v>
      </c>
      <c r="O225" s="3">
        <v>-2.9337094499294778E-3</v>
      </c>
      <c r="P225" s="3">
        <v>100.2973321890647</v>
      </c>
      <c r="Q225" s="1"/>
      <c r="R225" s="9">
        <v>3.0199146613674022</v>
      </c>
      <c r="S225" s="9">
        <v>5.8483473946786498E-4</v>
      </c>
      <c r="T225" s="9">
        <v>3.0204994961068699</v>
      </c>
      <c r="U225" s="9" t="s">
        <v>28</v>
      </c>
      <c r="V225" s="9" t="s">
        <v>28</v>
      </c>
      <c r="W225" s="9">
        <v>4.8610723100461675</v>
      </c>
      <c r="X225" s="9">
        <v>0</v>
      </c>
      <c r="Y225" s="9">
        <v>0.10480353215273105</v>
      </c>
      <c r="Z225" s="9">
        <v>1.3624661694230954E-2</v>
      </c>
      <c r="AA225" s="9" t="s">
        <v>28</v>
      </c>
      <c r="AB225" s="9">
        <v>4.9931251655873607</v>
      </c>
      <c r="AC225" s="9">
        <v>0.31834522914755492</v>
      </c>
      <c r="AD225" s="9">
        <v>0.68015293415192801</v>
      </c>
      <c r="AE225" s="9">
        <v>1.501836700517106E-3</v>
      </c>
      <c r="AF225" s="9">
        <v>1</v>
      </c>
      <c r="AG225" s="2"/>
    </row>
    <row r="226" spans="1:33" x14ac:dyDescent="0.15">
      <c r="A226" s="2">
        <v>1245</v>
      </c>
      <c r="B226" s="8">
        <v>43.198</v>
      </c>
      <c r="C226" s="8">
        <v>0</v>
      </c>
      <c r="D226" s="3" t="s">
        <v>39</v>
      </c>
      <c r="E226" s="3" t="s">
        <v>39</v>
      </c>
      <c r="F226" s="8">
        <v>53.85</v>
      </c>
      <c r="G226" s="8">
        <v>0</v>
      </c>
      <c r="H226" s="8">
        <v>1.5189999999999999</v>
      </c>
      <c r="I226" s="8">
        <v>0.191</v>
      </c>
      <c r="J226" s="3" t="s">
        <v>39</v>
      </c>
      <c r="K226" s="8">
        <v>2.6340605207600278</v>
      </c>
      <c r="L226" s="8">
        <v>0.01</v>
      </c>
      <c r="M226" s="3">
        <v>0.54277323002357236</v>
      </c>
      <c r="N226" s="3">
        <v>-1.5759999999999998</v>
      </c>
      <c r="O226" s="3">
        <v>-2.2566995768688292E-3</v>
      </c>
      <c r="P226" s="3">
        <v>100.36657705120675</v>
      </c>
      <c r="Q226" s="1"/>
      <c r="R226" s="9">
        <v>3.0566517036012191</v>
      </c>
      <c r="S226" s="9">
        <v>0</v>
      </c>
      <c r="T226" s="9">
        <v>3.0566517036012191</v>
      </c>
      <c r="U226" s="9" t="s">
        <v>28</v>
      </c>
      <c r="V226" s="9" t="s">
        <v>28</v>
      </c>
      <c r="W226" s="9">
        <v>4.8224618427315207</v>
      </c>
      <c r="X226" s="9">
        <v>0</v>
      </c>
      <c r="Y226" s="9">
        <v>0.10753589875698275</v>
      </c>
      <c r="Z226" s="9">
        <v>1.3350554910276709E-2</v>
      </c>
      <c r="AA226" s="9" t="s">
        <v>28</v>
      </c>
      <c r="AB226" s="9">
        <v>4.9566988513090573</v>
      </c>
      <c r="AC226" s="9">
        <v>0.30260657559847992</v>
      </c>
      <c r="AD226" s="9">
        <v>0.6962377002344744</v>
      </c>
      <c r="AE226" s="9">
        <v>1.1557241670457226E-3</v>
      </c>
      <c r="AF226" s="9">
        <v>1</v>
      </c>
      <c r="AG226" s="2"/>
    </row>
    <row r="227" spans="1:33" x14ac:dyDescent="0.15">
      <c r="A227" s="2">
        <v>1260</v>
      </c>
      <c r="B227" s="8">
        <v>42.801000000000002</v>
      </c>
      <c r="C227" s="8">
        <v>1.0999999999999999E-2</v>
      </c>
      <c r="D227" s="3" t="s">
        <v>39</v>
      </c>
      <c r="E227" s="3" t="s">
        <v>39</v>
      </c>
      <c r="F227" s="8">
        <v>53.783000000000001</v>
      </c>
      <c r="G227" s="8">
        <v>0</v>
      </c>
      <c r="H227" s="8">
        <v>1.46</v>
      </c>
      <c r="I227" s="8">
        <v>0.17599999999999999</v>
      </c>
      <c r="J227" s="3" t="s">
        <v>39</v>
      </c>
      <c r="K227" s="8">
        <v>2.5622800844475719</v>
      </c>
      <c r="L227" s="8">
        <v>1.4999999999999999E-2</v>
      </c>
      <c r="M227" s="3">
        <v>0.56715901777018296</v>
      </c>
      <c r="N227" s="3">
        <v>-1.5330526315789472</v>
      </c>
      <c r="O227" s="3">
        <v>-3.3850493653032436E-3</v>
      </c>
      <c r="P227" s="3">
        <v>99.83900142127348</v>
      </c>
      <c r="Q227" s="1"/>
      <c r="R227" s="9">
        <v>3.0431665392920655</v>
      </c>
      <c r="S227" s="9">
        <v>9.2383014738561873E-4</v>
      </c>
      <c r="T227" s="9">
        <v>3.0440903694394512</v>
      </c>
      <c r="U227" s="9" t="s">
        <v>28</v>
      </c>
      <c r="V227" s="9" t="s">
        <v>28</v>
      </c>
      <c r="W227" s="9">
        <v>4.8396906757285532</v>
      </c>
      <c r="X227" s="9">
        <v>0</v>
      </c>
      <c r="Y227" s="9">
        <v>0.1038575421016022</v>
      </c>
      <c r="Z227" s="9">
        <v>1.2361412730394115E-2</v>
      </c>
      <c r="AA227" s="9" t="s">
        <v>28</v>
      </c>
      <c r="AB227" s="9">
        <v>4.9682710432909438</v>
      </c>
      <c r="AC227" s="9">
        <v>0.31772710971975382</v>
      </c>
      <c r="AD227" s="9">
        <v>0.68053094325641139</v>
      </c>
      <c r="AE227" s="9">
        <v>1.7419470238347488E-3</v>
      </c>
      <c r="AF227" s="9">
        <v>1</v>
      </c>
      <c r="AG227" s="2"/>
    </row>
    <row r="228" spans="1:33" x14ac:dyDescent="0.15">
      <c r="A228" s="2">
        <v>1275</v>
      </c>
      <c r="B228" s="8">
        <v>43.037999999999997</v>
      </c>
      <c r="C228" s="8">
        <v>0</v>
      </c>
      <c r="D228" s="3" t="s">
        <v>39</v>
      </c>
      <c r="E228" s="3" t="s">
        <v>39</v>
      </c>
      <c r="F228" s="8">
        <v>53.289000000000001</v>
      </c>
      <c r="G228" s="8">
        <v>0</v>
      </c>
      <c r="H228" s="8">
        <v>1.4470000000000001</v>
      </c>
      <c r="I228" s="8">
        <v>0.155</v>
      </c>
      <c r="J228" s="3" t="s">
        <v>39</v>
      </c>
      <c r="K228" s="8">
        <v>2.5847994370161858</v>
      </c>
      <c r="L228" s="8">
        <v>0.01</v>
      </c>
      <c r="M228" s="3">
        <v>0.55061856644371865</v>
      </c>
      <c r="N228" s="3">
        <v>-1.5465263157894735</v>
      </c>
      <c r="O228" s="3">
        <v>-2.2566995768688292E-3</v>
      </c>
      <c r="P228" s="3">
        <v>99.525634988093557</v>
      </c>
      <c r="Q228" s="1"/>
      <c r="R228" s="9">
        <v>3.0718923338888384</v>
      </c>
      <c r="S228" s="9">
        <v>0</v>
      </c>
      <c r="T228" s="9">
        <v>3.0718923338888384</v>
      </c>
      <c r="U228" s="9" t="s">
        <v>28</v>
      </c>
      <c r="V228" s="9" t="s">
        <v>28</v>
      </c>
      <c r="W228" s="9">
        <v>4.813846713130757</v>
      </c>
      <c r="X228" s="9">
        <v>0</v>
      </c>
      <c r="Y228" s="9">
        <v>0.1033322344124448</v>
      </c>
      <c r="Z228" s="9">
        <v>1.0928718567960443E-2</v>
      </c>
      <c r="AA228" s="9" t="s">
        <v>28</v>
      </c>
      <c r="AB228" s="9">
        <v>4.939036384679123</v>
      </c>
      <c r="AC228" s="9">
        <v>0.3096580585620532</v>
      </c>
      <c r="AD228" s="9">
        <v>0.6891761367728948</v>
      </c>
      <c r="AE228" s="9">
        <v>1.1658046650519778E-3</v>
      </c>
      <c r="AF228" s="9">
        <v>1</v>
      </c>
      <c r="AG228" s="2"/>
    </row>
    <row r="229" spans="1:33" x14ac:dyDescent="0.15">
      <c r="A229" s="2">
        <v>1290</v>
      </c>
      <c r="B229" s="8">
        <v>42.454999999999998</v>
      </c>
      <c r="C229" s="8">
        <v>0</v>
      </c>
      <c r="D229" s="3" t="s">
        <v>39</v>
      </c>
      <c r="E229" s="3" t="s">
        <v>39</v>
      </c>
      <c r="F229" s="8">
        <v>53.508000000000003</v>
      </c>
      <c r="G229" s="8">
        <v>0</v>
      </c>
      <c r="H229" s="8">
        <v>1.331</v>
      </c>
      <c r="I229" s="8">
        <v>0.14399999999999999</v>
      </c>
      <c r="J229" s="3" t="s">
        <v>39</v>
      </c>
      <c r="K229" s="8">
        <v>2.5974665728360309</v>
      </c>
      <c r="L229" s="8">
        <v>8.9999999999999993E-3</v>
      </c>
      <c r="M229" s="3">
        <v>0.53795482780694159</v>
      </c>
      <c r="N229" s="3">
        <v>-1.5541052631578947</v>
      </c>
      <c r="O229" s="3">
        <v>-2.0310296191819459E-3</v>
      </c>
      <c r="P229" s="3">
        <v>99.026285107865903</v>
      </c>
      <c r="Q229" s="1"/>
      <c r="R229" s="9">
        <v>3.0420253641734036</v>
      </c>
      <c r="S229" s="9">
        <v>0</v>
      </c>
      <c r="T229" s="9">
        <v>3.0420253641734036</v>
      </c>
      <c r="U229" s="9" t="s">
        <v>28</v>
      </c>
      <c r="V229" s="9" t="s">
        <v>28</v>
      </c>
      <c r="W229" s="9">
        <v>4.8523652239513311</v>
      </c>
      <c r="X229" s="9">
        <v>0</v>
      </c>
      <c r="Y229" s="9">
        <v>9.5416926124636217E-2</v>
      </c>
      <c r="Z229" s="9">
        <v>1.0192485750628791E-2</v>
      </c>
      <c r="AA229" s="9" t="s">
        <v>28</v>
      </c>
      <c r="AB229" s="9">
        <v>4.968167121577225</v>
      </c>
      <c r="AC229" s="9">
        <v>0.30370883180730401</v>
      </c>
      <c r="AD229" s="9">
        <v>0.69523787718857832</v>
      </c>
      <c r="AE229" s="9">
        <v>1.0532910041176618E-3</v>
      </c>
      <c r="AF229" s="9">
        <v>1</v>
      </c>
      <c r="AG229" s="2"/>
    </row>
    <row r="230" spans="1:33" x14ac:dyDescent="0.15">
      <c r="A230" s="2">
        <v>1305</v>
      </c>
      <c r="B230" s="8">
        <v>41.843000000000004</v>
      </c>
      <c r="C230" s="8">
        <v>1E-3</v>
      </c>
      <c r="D230" s="3" t="s">
        <v>39</v>
      </c>
      <c r="E230" s="3" t="s">
        <v>39</v>
      </c>
      <c r="F230" s="8">
        <v>52.966999999999999</v>
      </c>
      <c r="G230" s="8">
        <v>0</v>
      </c>
      <c r="H230" s="8">
        <v>1.419</v>
      </c>
      <c r="I230" s="8">
        <v>0.13200000000000001</v>
      </c>
      <c r="J230" s="3" t="s">
        <v>39</v>
      </c>
      <c r="K230" s="8">
        <v>2.5770584095707245</v>
      </c>
      <c r="L230" s="8">
        <v>1.2999999999999999E-2</v>
      </c>
      <c r="M230" s="3">
        <v>0.52745692628759555</v>
      </c>
      <c r="N230" s="3">
        <v>-1.5418947368421052</v>
      </c>
      <c r="O230" s="3">
        <v>-2.9337094499294778E-3</v>
      </c>
      <c r="P230" s="3">
        <v>97.934686889566294</v>
      </c>
      <c r="Q230" s="1"/>
      <c r="R230" s="9">
        <v>3.031278466959527</v>
      </c>
      <c r="S230" s="9">
        <v>8.5571798784562649E-5</v>
      </c>
      <c r="T230" s="9">
        <v>3.0313640387583116</v>
      </c>
      <c r="U230" s="9" t="s">
        <v>28</v>
      </c>
      <c r="V230" s="9" t="s">
        <v>28</v>
      </c>
      <c r="W230" s="9">
        <v>4.8563409887212723</v>
      </c>
      <c r="X230" s="9">
        <v>0</v>
      </c>
      <c r="Y230" s="9">
        <v>0.10284869747919057</v>
      </c>
      <c r="Z230" s="9">
        <v>9.4462750412253275E-3</v>
      </c>
      <c r="AA230" s="9" t="s">
        <v>28</v>
      </c>
      <c r="AB230" s="9">
        <v>4.9780822362829129</v>
      </c>
      <c r="AC230" s="9">
        <v>0.30107011328702193</v>
      </c>
      <c r="AD230" s="9">
        <v>0.69739166742657588</v>
      </c>
      <c r="AE230" s="9">
        <v>1.5382192864021539E-3</v>
      </c>
      <c r="AF230" s="9">
        <v>1</v>
      </c>
      <c r="AG230" s="2"/>
    </row>
    <row r="231" spans="1:33" x14ac:dyDescent="0.15">
      <c r="A231" s="2">
        <v>1320</v>
      </c>
      <c r="B231" s="8">
        <v>42.335000000000001</v>
      </c>
      <c r="C231" s="8">
        <v>0</v>
      </c>
      <c r="D231" s="3" t="s">
        <v>39</v>
      </c>
      <c r="E231" s="3" t="s">
        <v>39</v>
      </c>
      <c r="F231" s="8">
        <v>53.267000000000003</v>
      </c>
      <c r="G231" s="8">
        <v>0</v>
      </c>
      <c r="H231" s="8">
        <v>1.48</v>
      </c>
      <c r="I231" s="8">
        <v>0.13</v>
      </c>
      <c r="J231" s="3" t="s">
        <v>39</v>
      </c>
      <c r="K231" s="8">
        <v>2.5840957072484168</v>
      </c>
      <c r="L231" s="8">
        <v>1.2E-2</v>
      </c>
      <c r="M231" s="3">
        <v>0.53907498514365793</v>
      </c>
      <c r="N231" s="3">
        <v>-1.5461052631578946</v>
      </c>
      <c r="O231" s="3">
        <v>-2.708039492242595E-3</v>
      </c>
      <c r="P231" s="3">
        <v>98.798357389741938</v>
      </c>
      <c r="Q231" s="1"/>
      <c r="R231" s="9">
        <v>3.0413203042071166</v>
      </c>
      <c r="S231" s="9">
        <v>0</v>
      </c>
      <c r="T231" s="9">
        <v>3.0413203042071166</v>
      </c>
      <c r="U231" s="9" t="s">
        <v>28</v>
      </c>
      <c r="V231" s="9" t="s">
        <v>28</v>
      </c>
      <c r="W231" s="9">
        <v>4.8430796632474769</v>
      </c>
      <c r="X231" s="9">
        <v>0</v>
      </c>
      <c r="Y231" s="9">
        <v>0.10637453952122861</v>
      </c>
      <c r="Z231" s="9">
        <v>9.2254930241790229E-3</v>
      </c>
      <c r="AA231" s="9" t="s">
        <v>28</v>
      </c>
      <c r="AB231" s="9">
        <v>4.9679051888170624</v>
      </c>
      <c r="AC231" s="9">
        <v>0.30513315753008952</v>
      </c>
      <c r="AD231" s="9">
        <v>0.69345880010091399</v>
      </c>
      <c r="AE231" s="9">
        <v>1.4080423689965464E-3</v>
      </c>
      <c r="AF231" s="9">
        <v>1</v>
      </c>
      <c r="AG231" s="2"/>
    </row>
    <row r="232" spans="1:33" x14ac:dyDescent="0.15">
      <c r="A232" s="2">
        <v>1335</v>
      </c>
      <c r="B232" s="8">
        <v>42.46</v>
      </c>
      <c r="C232" s="8">
        <v>1E-3</v>
      </c>
      <c r="D232" s="3" t="s">
        <v>39</v>
      </c>
      <c r="E232" s="3" t="s">
        <v>39</v>
      </c>
      <c r="F232" s="8">
        <v>53.55</v>
      </c>
      <c r="G232" s="8">
        <v>0</v>
      </c>
      <c r="H232" s="8">
        <v>1.3660000000000001</v>
      </c>
      <c r="I232" s="8">
        <v>0.109</v>
      </c>
      <c r="J232" s="3" t="s">
        <v>39</v>
      </c>
      <c r="K232" s="8">
        <v>2.4996481351161153</v>
      </c>
      <c r="L232" s="8">
        <v>1.0999999999999999E-2</v>
      </c>
      <c r="M232" s="3">
        <v>0.58486454833947665</v>
      </c>
      <c r="N232" s="3">
        <v>-1.4955789473684209</v>
      </c>
      <c r="O232" s="3">
        <v>-2.4823695345557121E-3</v>
      </c>
      <c r="P232" s="3">
        <v>99.083451366552609</v>
      </c>
      <c r="Q232" s="1"/>
      <c r="R232" s="9">
        <v>3.0407555282242638</v>
      </c>
      <c r="S232" s="9">
        <v>8.4591973378314451E-5</v>
      </c>
      <c r="T232" s="9">
        <v>3.0408401201976423</v>
      </c>
      <c r="U232" s="9" t="s">
        <v>28</v>
      </c>
      <c r="V232" s="9" t="s">
        <v>28</v>
      </c>
      <c r="W232" s="9">
        <v>4.853575255793368</v>
      </c>
      <c r="X232" s="9">
        <v>0</v>
      </c>
      <c r="Y232" s="9">
        <v>9.7873607226521789E-2</v>
      </c>
      <c r="Z232" s="9">
        <v>7.7110167824686812E-3</v>
      </c>
      <c r="AA232" s="9" t="s">
        <v>28</v>
      </c>
      <c r="AB232" s="9">
        <v>4.9668708965848261</v>
      </c>
      <c r="AC232" s="9">
        <v>0.33001557652465263</v>
      </c>
      <c r="AD232" s="9">
        <v>0.66869775671892939</v>
      </c>
      <c r="AE232" s="9">
        <v>1.2866667564179267E-3</v>
      </c>
      <c r="AF232" s="9">
        <v>1</v>
      </c>
      <c r="AG232" s="2"/>
    </row>
    <row r="233" spans="1:33" x14ac:dyDescent="0.15">
      <c r="A233" s="2">
        <v>1350</v>
      </c>
      <c r="B233" s="8">
        <v>41.944000000000003</v>
      </c>
      <c r="C233" s="8">
        <v>0</v>
      </c>
      <c r="D233" s="3" t="s">
        <v>39</v>
      </c>
      <c r="E233" s="3" t="s">
        <v>39</v>
      </c>
      <c r="F233" s="8">
        <v>53.78</v>
      </c>
      <c r="G233" s="8">
        <v>0</v>
      </c>
      <c r="H233" s="8">
        <v>1.3759999999999999</v>
      </c>
      <c r="I233" s="8">
        <v>0.153</v>
      </c>
      <c r="J233" s="3" t="s">
        <v>39</v>
      </c>
      <c r="K233" s="8">
        <v>2.5862068965517238</v>
      </c>
      <c r="L233" s="8">
        <v>1.2E-2</v>
      </c>
      <c r="M233" s="3">
        <v>0.54088098370668525</v>
      </c>
      <c r="N233" s="3">
        <v>-1.5473684210526315</v>
      </c>
      <c r="O233" s="3">
        <v>-2.708039492242595E-3</v>
      </c>
      <c r="P233" s="3">
        <v>98.842011419713558</v>
      </c>
      <c r="Q233" s="1"/>
      <c r="R233" s="9">
        <v>3.0084512703386426</v>
      </c>
      <c r="S233" s="9">
        <v>0</v>
      </c>
      <c r="T233" s="9">
        <v>3.0084512703386426</v>
      </c>
      <c r="U233" s="9" t="s">
        <v>28</v>
      </c>
      <c r="V233" s="9" t="s">
        <v>28</v>
      </c>
      <c r="W233" s="9">
        <v>4.8819655681464766</v>
      </c>
      <c r="X233" s="9">
        <v>0</v>
      </c>
      <c r="Y233" s="9">
        <v>9.8742689248120408E-2</v>
      </c>
      <c r="Z233" s="9">
        <v>1.0840472266760852E-2</v>
      </c>
      <c r="AA233" s="9" t="s">
        <v>28</v>
      </c>
      <c r="AB233" s="9">
        <v>5.0023892019281186</v>
      </c>
      <c r="AC233" s="9">
        <v>0.30566975984098566</v>
      </c>
      <c r="AD233" s="9">
        <v>0.69292443134257331</v>
      </c>
      <c r="AE233" s="9">
        <v>1.4058088164409864E-3</v>
      </c>
      <c r="AF233" s="9">
        <v>1</v>
      </c>
      <c r="AG233" s="2"/>
    </row>
    <row r="234" spans="1:33" x14ac:dyDescent="0.15">
      <c r="A234" s="2">
        <v>1365</v>
      </c>
      <c r="B234" s="8">
        <v>43.155999999999999</v>
      </c>
      <c r="C234" s="8">
        <v>0</v>
      </c>
      <c r="D234" s="3" t="s">
        <v>39</v>
      </c>
      <c r="E234" s="3" t="s">
        <v>39</v>
      </c>
      <c r="F234" s="8">
        <v>53.593000000000004</v>
      </c>
      <c r="G234" s="8">
        <v>1.2999999999999999E-2</v>
      </c>
      <c r="H234" s="8">
        <v>1.4079999999999999</v>
      </c>
      <c r="I234" s="8">
        <v>0.158</v>
      </c>
      <c r="J234" s="3" t="s">
        <v>39</v>
      </c>
      <c r="K234" s="8">
        <v>2.5285010555946514</v>
      </c>
      <c r="L234" s="8">
        <v>1.4999999999999999E-2</v>
      </c>
      <c r="M234" s="3">
        <v>0.58381843316052173</v>
      </c>
      <c r="N234" s="3">
        <v>-1.5128421052631578</v>
      </c>
      <c r="O234" s="3">
        <v>-3.3850493653032436E-3</v>
      </c>
      <c r="P234" s="3">
        <v>99.939092334126698</v>
      </c>
      <c r="Q234" s="1"/>
      <c r="R234" s="9">
        <v>3.0672993485690121</v>
      </c>
      <c r="S234" s="9">
        <v>0</v>
      </c>
      <c r="T234" s="9">
        <v>3.0672993485690121</v>
      </c>
      <c r="U234" s="9" t="s">
        <v>28</v>
      </c>
      <c r="V234" s="9" t="s">
        <v>28</v>
      </c>
      <c r="W234" s="9">
        <v>4.820852278067818</v>
      </c>
      <c r="X234" s="9">
        <v>6.3285746046545365E-4</v>
      </c>
      <c r="Y234" s="9">
        <v>0.10012234509391627</v>
      </c>
      <c r="Z234" s="9">
        <v>1.1093170808788168E-2</v>
      </c>
      <c r="AA234" s="9" t="s">
        <v>28</v>
      </c>
      <c r="AB234" s="9">
        <v>4.9437938222397761</v>
      </c>
      <c r="AC234" s="9">
        <v>0.32694176835985267</v>
      </c>
      <c r="AD234" s="9">
        <v>0.67131691352946554</v>
      </c>
      <c r="AE234" s="9">
        <v>1.7413181106818191E-3</v>
      </c>
      <c r="AF234" s="9">
        <v>1</v>
      </c>
      <c r="AG234" s="2"/>
    </row>
    <row r="235" spans="1:33" x14ac:dyDescent="0.15">
      <c r="A235" s="2">
        <v>1380</v>
      </c>
      <c r="B235" s="8">
        <v>42.365000000000002</v>
      </c>
      <c r="C235" s="8">
        <v>7.0000000000000001E-3</v>
      </c>
      <c r="D235" s="3" t="s">
        <v>39</v>
      </c>
      <c r="E235" s="3" t="s">
        <v>39</v>
      </c>
      <c r="F235" s="8">
        <v>54.296999999999997</v>
      </c>
      <c r="G235" s="8">
        <v>2.1999999999999999E-2</v>
      </c>
      <c r="H235" s="8">
        <v>1.234</v>
      </c>
      <c r="I235" s="8">
        <v>0.17799999999999999</v>
      </c>
      <c r="J235" s="3" t="s">
        <v>39</v>
      </c>
      <c r="K235" s="8">
        <v>2.5707248416608022</v>
      </c>
      <c r="L235" s="8">
        <v>8.9999999999999993E-3</v>
      </c>
      <c r="M235" s="3">
        <v>0.56441075722743161</v>
      </c>
      <c r="N235" s="3">
        <v>-1.5381052631578946</v>
      </c>
      <c r="O235" s="3">
        <v>-2.0310296191819459E-3</v>
      </c>
      <c r="P235" s="3">
        <v>99.706999306111172</v>
      </c>
      <c r="Q235" s="1"/>
      <c r="R235" s="9">
        <v>3.0121471559692399</v>
      </c>
      <c r="S235" s="9">
        <v>5.8788808150922944E-4</v>
      </c>
      <c r="T235" s="9">
        <v>3.012735044050749</v>
      </c>
      <c r="U235" s="9" t="s">
        <v>28</v>
      </c>
      <c r="V235" s="9" t="s">
        <v>28</v>
      </c>
      <c r="W235" s="9">
        <v>4.8859113929770785</v>
      </c>
      <c r="X235" s="9">
        <v>1.0713693779186824E-3</v>
      </c>
      <c r="Y235" s="9">
        <v>8.7780391721811984E-2</v>
      </c>
      <c r="Z235" s="9">
        <v>1.250180187244067E-2</v>
      </c>
      <c r="AA235" s="9" t="s">
        <v>28</v>
      </c>
      <c r="AB235" s="9">
        <v>4.9997667578216909</v>
      </c>
      <c r="AC235" s="9">
        <v>0.31618545158954769</v>
      </c>
      <c r="AD235" s="9">
        <v>0.6827693870060404</v>
      </c>
      <c r="AE235" s="9">
        <v>1.0451614044119071E-3</v>
      </c>
      <c r="AF235" s="9">
        <v>1</v>
      </c>
      <c r="AG235" s="2"/>
    </row>
    <row r="236" spans="1:33" x14ac:dyDescent="0.15">
      <c r="A236" s="2">
        <v>1395</v>
      </c>
      <c r="B236" s="8">
        <v>42.152000000000001</v>
      </c>
      <c r="C236" s="8">
        <v>2.5999999999999999E-2</v>
      </c>
      <c r="D236" s="3" t="s">
        <v>39</v>
      </c>
      <c r="E236" s="3" t="s">
        <v>39</v>
      </c>
      <c r="F236" s="8">
        <v>54.482999999999997</v>
      </c>
      <c r="G236" s="8">
        <v>7.2999999999999995E-2</v>
      </c>
      <c r="H236" s="8">
        <v>1.31</v>
      </c>
      <c r="I236" s="8">
        <v>0.14299999999999999</v>
      </c>
      <c r="J236" s="3" t="s">
        <v>39</v>
      </c>
      <c r="K236" s="8">
        <v>2.6157635467980294</v>
      </c>
      <c r="L236" s="8">
        <v>0.01</v>
      </c>
      <c r="M236" s="3">
        <v>0.54477398182033354</v>
      </c>
      <c r="N236" s="3">
        <v>-1.5650526315789473</v>
      </c>
      <c r="O236" s="3">
        <v>-2.2566995768688292E-3</v>
      </c>
      <c r="P236" s="3">
        <v>99.79022819746254</v>
      </c>
      <c r="Q236" s="1"/>
      <c r="R236" s="9">
        <v>2.9937769816342721</v>
      </c>
      <c r="S236" s="9">
        <v>2.1812339492325587E-3</v>
      </c>
      <c r="T236" s="9">
        <v>2.9959582155835047</v>
      </c>
      <c r="U236" s="9" t="s">
        <v>28</v>
      </c>
      <c r="V236" s="9" t="s">
        <v>28</v>
      </c>
      <c r="W236" s="9">
        <v>4.8973715049546458</v>
      </c>
      <c r="X236" s="9">
        <v>3.5511718822918634E-3</v>
      </c>
      <c r="Y236" s="9">
        <v>9.3086335828054464E-2</v>
      </c>
      <c r="Z236" s="9">
        <v>1.0032771751504684E-2</v>
      </c>
      <c r="AA236" s="9" t="s">
        <v>28</v>
      </c>
      <c r="AB236" s="9">
        <v>5.0140745561680014</v>
      </c>
      <c r="AC236" s="9">
        <v>0.30485634839927978</v>
      </c>
      <c r="AD236" s="9">
        <v>0.6939836111342973</v>
      </c>
      <c r="AE236" s="9">
        <v>1.1600404664229404E-3</v>
      </c>
      <c r="AF236" s="9">
        <v>1</v>
      </c>
      <c r="AG236" s="2"/>
    </row>
    <row r="237" spans="1:33" x14ac:dyDescent="0.15">
      <c r="A237" s="2">
        <v>1410</v>
      </c>
      <c r="B237" s="8">
        <v>42.057000000000002</v>
      </c>
      <c r="C237" s="8">
        <v>1.2E-2</v>
      </c>
      <c r="D237" s="3" t="s">
        <v>39</v>
      </c>
      <c r="E237" s="3" t="s">
        <v>39</v>
      </c>
      <c r="F237" s="8">
        <v>53.250999999999998</v>
      </c>
      <c r="G237" s="8">
        <v>1.4999999999999999E-2</v>
      </c>
      <c r="H237" s="8">
        <v>1.284</v>
      </c>
      <c r="I237" s="8">
        <v>0.157</v>
      </c>
      <c r="J237" s="3" t="s">
        <v>39</v>
      </c>
      <c r="K237" s="8">
        <v>2.5355383532723437</v>
      </c>
      <c r="L237" s="8">
        <v>5.0000000000000001E-3</v>
      </c>
      <c r="M237" s="3">
        <v>0.5565155523104619</v>
      </c>
      <c r="N237" s="3">
        <v>-1.5170526315789474</v>
      </c>
      <c r="O237" s="3">
        <v>-1.1283497884344146E-3</v>
      </c>
      <c r="P237" s="3">
        <v>98.354872924215414</v>
      </c>
      <c r="Q237" s="1"/>
      <c r="R237" s="9">
        <v>3.0334223901151551</v>
      </c>
      <c r="S237" s="9">
        <v>1.0223591420448399E-3</v>
      </c>
      <c r="T237" s="9">
        <v>3.0344447492572</v>
      </c>
      <c r="U237" s="9" t="s">
        <v>28</v>
      </c>
      <c r="V237" s="9" t="s">
        <v>28</v>
      </c>
      <c r="W237" s="9">
        <v>4.8609722621417335</v>
      </c>
      <c r="X237" s="9">
        <v>7.410259733983788E-4</v>
      </c>
      <c r="Y237" s="9">
        <v>9.2655883548382556E-2</v>
      </c>
      <c r="Z237" s="9">
        <v>1.1186079079284962E-2</v>
      </c>
      <c r="AA237" s="9" t="s">
        <v>28</v>
      </c>
      <c r="AB237" s="9">
        <v>4.9767413298220839</v>
      </c>
      <c r="AC237" s="9">
        <v>0.31626383251116807</v>
      </c>
      <c r="AD237" s="9">
        <v>0.68314713875377087</v>
      </c>
      <c r="AE237" s="9">
        <v>5.8902873506100481E-4</v>
      </c>
      <c r="AF237" s="9">
        <v>1</v>
      </c>
      <c r="AG237" s="2"/>
    </row>
    <row r="238" spans="1:33" x14ac:dyDescent="0.15">
      <c r="A238" s="2">
        <v>1425</v>
      </c>
      <c r="B238" s="8">
        <v>42.195</v>
      </c>
      <c r="C238" s="8">
        <v>0</v>
      </c>
      <c r="D238" s="3" t="s">
        <v>39</v>
      </c>
      <c r="E238" s="3" t="s">
        <v>39</v>
      </c>
      <c r="F238" s="8">
        <v>53.502000000000002</v>
      </c>
      <c r="G238" s="8">
        <v>0</v>
      </c>
      <c r="H238" s="8">
        <v>1.276</v>
      </c>
      <c r="I238" s="8">
        <v>0.121</v>
      </c>
      <c r="J238" s="3" t="s">
        <v>39</v>
      </c>
      <c r="K238" s="8">
        <v>2.5172413793103448</v>
      </c>
      <c r="L238" s="8">
        <v>0.01</v>
      </c>
      <c r="M238" s="3">
        <v>0.57030372413319919</v>
      </c>
      <c r="N238" s="3">
        <v>-1.5061052631578946</v>
      </c>
      <c r="O238" s="3">
        <v>-2.2566995768688292E-3</v>
      </c>
      <c r="P238" s="3">
        <v>98.683183140708778</v>
      </c>
      <c r="Q238" s="1"/>
      <c r="R238" s="9">
        <v>3.0327762383437942</v>
      </c>
      <c r="S238" s="9">
        <v>0</v>
      </c>
      <c r="T238" s="9">
        <v>3.0327762383437942</v>
      </c>
      <c r="U238" s="9" t="s">
        <v>28</v>
      </c>
      <c r="V238" s="9" t="s">
        <v>28</v>
      </c>
      <c r="W238" s="9">
        <v>4.8668747764138356</v>
      </c>
      <c r="X238" s="9">
        <v>0</v>
      </c>
      <c r="Y238" s="9">
        <v>9.1757892979731109E-2</v>
      </c>
      <c r="Z238" s="9">
        <v>8.5910922626392418E-3</v>
      </c>
      <c r="AA238" s="9" t="s">
        <v>28</v>
      </c>
      <c r="AB238" s="9">
        <v>4.9758148539188456</v>
      </c>
      <c r="AC238" s="9">
        <v>0.32297076441805417</v>
      </c>
      <c r="AD238" s="9">
        <v>0.67585528110202564</v>
      </c>
      <c r="AE238" s="9">
        <v>1.173954479920161E-3</v>
      </c>
      <c r="AF238" s="9">
        <v>1</v>
      </c>
      <c r="AG238" s="2"/>
    </row>
    <row r="239" spans="1:33" x14ac:dyDescent="0.15">
      <c r="A239" s="2">
        <v>1440</v>
      </c>
      <c r="B239" s="8">
        <v>42.44</v>
      </c>
      <c r="C239" s="8">
        <v>1.2E-2</v>
      </c>
      <c r="D239" s="3" t="s">
        <v>39</v>
      </c>
      <c r="E239" s="3" t="s">
        <v>39</v>
      </c>
      <c r="F239" s="8">
        <v>53.116999999999997</v>
      </c>
      <c r="G239" s="8">
        <v>0</v>
      </c>
      <c r="H239" s="8">
        <v>1.206</v>
      </c>
      <c r="I239" s="8">
        <v>0.13400000000000001</v>
      </c>
      <c r="J239" s="3" t="s">
        <v>39</v>
      </c>
      <c r="K239" s="8">
        <v>2.5819845179451089</v>
      </c>
      <c r="L239" s="8">
        <v>7.0000000000000001E-3</v>
      </c>
      <c r="M239" s="3">
        <v>0.53570489215126904</v>
      </c>
      <c r="N239" s="3">
        <v>-1.5448421052631578</v>
      </c>
      <c r="O239" s="3">
        <v>-1.5796897038081804E-3</v>
      </c>
      <c r="P239" s="3">
        <v>98.487267615129412</v>
      </c>
      <c r="Q239" s="1"/>
      <c r="R239" s="9">
        <v>3.0582240908134875</v>
      </c>
      <c r="S239" s="9">
        <v>1.0214163776045765E-3</v>
      </c>
      <c r="T239" s="9">
        <v>3.059245507191092</v>
      </c>
      <c r="U239" s="9" t="s">
        <v>28</v>
      </c>
      <c r="V239" s="9" t="s">
        <v>28</v>
      </c>
      <c r="W239" s="9">
        <v>4.844268939475783</v>
      </c>
      <c r="X239" s="9">
        <v>0</v>
      </c>
      <c r="Y239" s="9">
        <v>8.6947003269349052E-2</v>
      </c>
      <c r="Z239" s="9">
        <v>9.5385500637766747E-3</v>
      </c>
      <c r="AA239" s="9" t="s">
        <v>28</v>
      </c>
      <c r="AB239" s="9">
        <v>4.9502930428726852</v>
      </c>
      <c r="AC239" s="9">
        <v>0.30415654663459035</v>
      </c>
      <c r="AD239" s="9">
        <v>0.69501957357505073</v>
      </c>
      <c r="AE239" s="9">
        <v>8.2387979035891646E-4</v>
      </c>
      <c r="AF239" s="9">
        <v>1</v>
      </c>
      <c r="AG239" s="2"/>
    </row>
    <row r="240" spans="1:33" x14ac:dyDescent="0.15">
      <c r="A240" s="2">
        <v>1455</v>
      </c>
      <c r="B240" s="8">
        <v>42.170999999999999</v>
      </c>
      <c r="C240" s="8">
        <v>2.1999999999999999E-2</v>
      </c>
      <c r="D240" s="3" t="s">
        <v>39</v>
      </c>
      <c r="E240" s="3" t="s">
        <v>39</v>
      </c>
      <c r="F240" s="8">
        <v>53.228999999999999</v>
      </c>
      <c r="G240" s="8">
        <v>0</v>
      </c>
      <c r="H240" s="8">
        <v>1.337</v>
      </c>
      <c r="I240" s="8">
        <v>0.13400000000000001</v>
      </c>
      <c r="J240" s="3" t="s">
        <v>39</v>
      </c>
      <c r="K240" s="8">
        <v>2.4883884588318086</v>
      </c>
      <c r="L240" s="8">
        <v>1.2E-2</v>
      </c>
      <c r="M240" s="3">
        <v>0.57929037680871731</v>
      </c>
      <c r="N240" s="3">
        <v>-1.4888421052631577</v>
      </c>
      <c r="O240" s="3">
        <v>-2.708039492242595E-3</v>
      </c>
      <c r="P240" s="3">
        <v>98.481128690885114</v>
      </c>
      <c r="Q240" s="1"/>
      <c r="R240" s="9">
        <v>3.0384123302081196</v>
      </c>
      <c r="S240" s="9">
        <v>1.8723331745023402E-3</v>
      </c>
      <c r="T240" s="9">
        <v>3.0402846633826219</v>
      </c>
      <c r="U240" s="9" t="s">
        <v>28</v>
      </c>
      <c r="V240" s="9" t="s">
        <v>28</v>
      </c>
      <c r="W240" s="9">
        <v>4.8538001980344845</v>
      </c>
      <c r="X240" s="9">
        <v>0</v>
      </c>
      <c r="Y240" s="9">
        <v>9.63779308142724E-2</v>
      </c>
      <c r="Z240" s="9">
        <v>9.537207768621438E-3</v>
      </c>
      <c r="AA240" s="9" t="s">
        <v>28</v>
      </c>
      <c r="AB240" s="9">
        <v>4.9692525443860003</v>
      </c>
      <c r="AC240" s="9">
        <v>0.3288567425343506</v>
      </c>
      <c r="AD240" s="9">
        <v>0.66973109086330096</v>
      </c>
      <c r="AE240" s="9">
        <v>1.4121666023483967E-3</v>
      </c>
      <c r="AF240" s="9">
        <v>1</v>
      </c>
      <c r="AG240" s="2"/>
    </row>
    <row r="241" spans="1:33" x14ac:dyDescent="0.15">
      <c r="A241" s="2">
        <v>1470</v>
      </c>
      <c r="B241" s="8">
        <v>42.006</v>
      </c>
      <c r="C241" s="8">
        <v>0</v>
      </c>
      <c r="D241" s="3" t="s">
        <v>39</v>
      </c>
      <c r="E241" s="3" t="s">
        <v>39</v>
      </c>
      <c r="F241" s="8">
        <v>53.85</v>
      </c>
      <c r="G241" s="8">
        <v>0</v>
      </c>
      <c r="H241" s="8">
        <v>1.33</v>
      </c>
      <c r="I241" s="8">
        <v>0.19900000000000001</v>
      </c>
      <c r="J241" s="3" t="s">
        <v>39</v>
      </c>
      <c r="K241" s="8">
        <v>2.6361717100633357</v>
      </c>
      <c r="L241" s="8">
        <v>1.2E-2</v>
      </c>
      <c r="M241" s="3">
        <v>0.51957243857400359</v>
      </c>
      <c r="N241" s="3">
        <v>-1.5772631578947367</v>
      </c>
      <c r="O241" s="3">
        <v>-2.708039492242595E-3</v>
      </c>
      <c r="P241" s="3">
        <v>98.972772951250349</v>
      </c>
      <c r="Q241" s="1"/>
      <c r="R241" s="9">
        <v>3.008851501580545</v>
      </c>
      <c r="S241" s="9">
        <v>0</v>
      </c>
      <c r="T241" s="9">
        <v>3.008851501580545</v>
      </c>
      <c r="U241" s="9" t="s">
        <v>28</v>
      </c>
      <c r="V241" s="9" t="s">
        <v>28</v>
      </c>
      <c r="W241" s="9">
        <v>4.8817542304832111</v>
      </c>
      <c r="X241" s="9">
        <v>0</v>
      </c>
      <c r="Y241" s="9">
        <v>9.5313506588261113E-2</v>
      </c>
      <c r="Z241" s="9">
        <v>1.408076134798272E-2</v>
      </c>
      <c r="AA241" s="9" t="s">
        <v>28</v>
      </c>
      <c r="AB241" s="9">
        <v>5.0052292597674377</v>
      </c>
      <c r="AC241" s="9">
        <v>0.29323321210207964</v>
      </c>
      <c r="AD241" s="9">
        <v>0.70536286728001008</v>
      </c>
      <c r="AE241" s="9">
        <v>1.4039206179103183E-3</v>
      </c>
      <c r="AF241" s="9">
        <v>1</v>
      </c>
      <c r="AG241" s="2"/>
    </row>
    <row r="242" spans="1:33" x14ac:dyDescent="0.15">
      <c r="A242" s="2">
        <v>1485</v>
      </c>
      <c r="B242" s="8">
        <v>42.411000000000001</v>
      </c>
      <c r="C242" s="8">
        <v>0</v>
      </c>
      <c r="D242" s="3" t="s">
        <v>39</v>
      </c>
      <c r="E242" s="3" t="s">
        <v>39</v>
      </c>
      <c r="F242" s="8">
        <v>54.398000000000003</v>
      </c>
      <c r="G242" s="8">
        <v>8.0000000000000002E-3</v>
      </c>
      <c r="H242" s="8">
        <v>1.3129999999999999</v>
      </c>
      <c r="I242" s="8">
        <v>0.2</v>
      </c>
      <c r="J242" s="3" t="s">
        <v>39</v>
      </c>
      <c r="K242" s="8">
        <v>2.6087262491203376</v>
      </c>
      <c r="L242" s="8">
        <v>8.0000000000000002E-3</v>
      </c>
      <c r="M242" s="3">
        <v>0.63751774852338494</v>
      </c>
      <c r="N242" s="3">
        <v>-1.5608421052631578</v>
      </c>
      <c r="O242" s="3">
        <v>-1.8053596614950635E-3</v>
      </c>
      <c r="P242" s="3">
        <v>100.02159653271906</v>
      </c>
      <c r="Q242" s="1"/>
      <c r="R242" s="9">
        <v>2.8692804561995255</v>
      </c>
      <c r="S242" s="9">
        <v>0</v>
      </c>
      <c r="T242" s="9">
        <v>2.8692804561995255</v>
      </c>
      <c r="U242" s="9" t="s">
        <v>28</v>
      </c>
      <c r="V242" s="9" t="s">
        <v>28</v>
      </c>
      <c r="W242" s="9">
        <v>4.6577716984601834</v>
      </c>
      <c r="X242" s="9">
        <v>0.37070807683803492</v>
      </c>
      <c r="Y242" s="9">
        <v>8.8873563481158824E-2</v>
      </c>
      <c r="Z242" s="9">
        <v>1.3366205021097467E-2</v>
      </c>
      <c r="AA242" s="9" t="s">
        <v>28</v>
      </c>
      <c r="AB242" s="9">
        <v>5.1440857488215723</v>
      </c>
      <c r="AC242" s="9">
        <v>0.33983209576708751</v>
      </c>
      <c r="AD242" s="9">
        <v>0.65928389590898528</v>
      </c>
      <c r="AE242" s="9">
        <v>8.8400832392719153E-4</v>
      </c>
      <c r="AF242" s="9">
        <v>1</v>
      </c>
      <c r="AG242" s="2"/>
    </row>
    <row r="243" spans="1:33" s="56" customFormat="1" x14ac:dyDescent="0.15">
      <c r="A243" s="16">
        <v>1500</v>
      </c>
      <c r="B243" s="13">
        <v>42.703000000000003</v>
      </c>
      <c r="C243" s="13">
        <v>0</v>
      </c>
      <c r="D243" s="14" t="s">
        <v>39</v>
      </c>
      <c r="E243" s="14" t="s">
        <v>39</v>
      </c>
      <c r="F243" s="13">
        <v>54.908999999999999</v>
      </c>
      <c r="G243" s="13">
        <v>1.9E-2</v>
      </c>
      <c r="H243" s="13">
        <v>1.323</v>
      </c>
      <c r="I243" s="13">
        <v>0.17699999999999999</v>
      </c>
      <c r="J243" s="14" t="s">
        <v>39</v>
      </c>
      <c r="K243" s="13">
        <v>2.5038705137227302</v>
      </c>
      <c r="L243" s="13">
        <v>3.0000000000000001E-3</v>
      </c>
      <c r="M243" s="14">
        <v>0.61623389471991818</v>
      </c>
      <c r="N243" s="14">
        <v>-1.4981052631578946</v>
      </c>
      <c r="O243" s="14">
        <v>-6.7700987306064874E-4</v>
      </c>
      <c r="P243" s="14">
        <v>100.75532213541169</v>
      </c>
      <c r="Q243" s="10"/>
      <c r="R243" s="15">
        <v>3.0043964178933313</v>
      </c>
      <c r="S243" s="15">
        <v>0</v>
      </c>
      <c r="T243" s="15">
        <v>3.0043964178933313</v>
      </c>
      <c r="U243" s="15" t="s">
        <v>28</v>
      </c>
      <c r="V243" s="15" t="s">
        <v>28</v>
      </c>
      <c r="W243" s="15">
        <v>4.8892603188646158</v>
      </c>
      <c r="X243" s="15">
        <v>9.1558785638957659E-4</v>
      </c>
      <c r="Y243" s="15">
        <v>9.3126241108203861E-2</v>
      </c>
      <c r="Z243" s="15">
        <v>1.2301434277458733E-2</v>
      </c>
      <c r="AA243" s="15" t="s">
        <v>28</v>
      </c>
      <c r="AB243" s="15">
        <v>5.0079050163841252</v>
      </c>
      <c r="AC243" s="15">
        <v>0.34160330003078632</v>
      </c>
      <c r="AD243" s="15">
        <v>0.6580519597259763</v>
      </c>
      <c r="AE243" s="15">
        <v>3.4474024323741042E-4</v>
      </c>
      <c r="AF243" s="15">
        <v>1</v>
      </c>
      <c r="AG243" s="16"/>
    </row>
    <row r="244" spans="1:33" x14ac:dyDescent="0.15">
      <c r="M244" s="3"/>
      <c r="N244" s="3"/>
      <c r="O244" s="3"/>
      <c r="P244" s="3"/>
      <c r="Q244" s="1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2"/>
    </row>
    <row r="245" spans="1:33" x14ac:dyDescent="0.15">
      <c r="A245" s="1" t="s">
        <v>124</v>
      </c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3"/>
      <c r="N245" s="3"/>
      <c r="O245" s="3"/>
      <c r="P245" s="3"/>
      <c r="Q245" s="1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2"/>
    </row>
    <row r="246" spans="1:33" x14ac:dyDescent="0.15">
      <c r="A246" s="1" t="s">
        <v>122</v>
      </c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3"/>
      <c r="N246" s="3"/>
      <c r="O246" s="3"/>
      <c r="P246" s="3"/>
      <c r="Q246" s="1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2"/>
    </row>
    <row r="247" spans="1:33" ht="15" x14ac:dyDescent="0.2">
      <c r="A247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3"/>
      <c r="N247" s="3"/>
      <c r="O247" s="3"/>
      <c r="P247" s="3"/>
      <c r="Q247" s="1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2"/>
    </row>
    <row r="248" spans="1:33" x14ac:dyDescent="0.15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3"/>
      <c r="N248" s="3"/>
      <c r="O248" s="3"/>
      <c r="P248" s="3"/>
      <c r="Q248" s="1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2"/>
    </row>
    <row r="249" spans="1:33" x14ac:dyDescent="0.15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3"/>
      <c r="N249" s="3"/>
      <c r="O249" s="3"/>
      <c r="P249" s="3"/>
      <c r="Q249" s="1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2"/>
    </row>
    <row r="250" spans="1:33" x14ac:dyDescent="0.15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3"/>
      <c r="N250" s="3"/>
      <c r="O250" s="3"/>
      <c r="P250" s="3"/>
      <c r="Q250" s="1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2"/>
    </row>
    <row r="251" spans="1:33" x14ac:dyDescent="0.15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3"/>
      <c r="N251" s="3"/>
      <c r="O251" s="3"/>
      <c r="P251" s="3"/>
      <c r="Q251" s="1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2"/>
    </row>
    <row r="252" spans="1:33" x14ac:dyDescent="0.15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3"/>
      <c r="N252" s="3"/>
      <c r="O252" s="3"/>
      <c r="P252" s="3"/>
      <c r="Q252" s="1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2"/>
    </row>
    <row r="253" spans="1:33" x14ac:dyDescent="0.15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3"/>
      <c r="N253" s="3"/>
      <c r="O253" s="3"/>
      <c r="P253" s="3"/>
      <c r="Q253" s="1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2"/>
    </row>
    <row r="254" spans="1:33" x14ac:dyDescent="0.15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3"/>
      <c r="N254" s="3"/>
      <c r="O254" s="3"/>
      <c r="P254" s="3"/>
      <c r="Q254" s="1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2"/>
    </row>
    <row r="255" spans="1:33" x14ac:dyDescent="0.15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3"/>
      <c r="N255" s="3"/>
      <c r="O255" s="3"/>
      <c r="P255" s="3"/>
      <c r="Q255" s="1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2"/>
    </row>
    <row r="256" spans="1:33" x14ac:dyDescent="0.15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3"/>
      <c r="N256" s="3"/>
      <c r="O256" s="3"/>
      <c r="P256" s="3"/>
      <c r="Q256" s="1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2"/>
    </row>
    <row r="257" spans="2:33" x14ac:dyDescent="0.15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3"/>
      <c r="N257" s="3"/>
      <c r="O257" s="3"/>
      <c r="P257" s="3"/>
      <c r="Q257" s="1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2"/>
    </row>
    <row r="258" spans="2:33" x14ac:dyDescent="0.15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3"/>
      <c r="N258" s="3"/>
      <c r="O258" s="3"/>
      <c r="P258" s="3"/>
      <c r="Q258" s="1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2"/>
    </row>
    <row r="259" spans="2:33" x14ac:dyDescent="0.15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3"/>
      <c r="N259" s="3"/>
      <c r="O259" s="3"/>
      <c r="P259" s="3"/>
      <c r="Q259" s="1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2"/>
    </row>
    <row r="260" spans="2:33" x14ac:dyDescent="0.15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3"/>
      <c r="N260" s="3"/>
      <c r="O260" s="3"/>
      <c r="P260" s="3"/>
      <c r="Q260" s="1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2"/>
    </row>
    <row r="261" spans="2:33" x14ac:dyDescent="0.15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3"/>
      <c r="N261" s="3"/>
      <c r="O261" s="3"/>
      <c r="P261" s="3"/>
      <c r="Q261" s="1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2"/>
    </row>
    <row r="262" spans="2:33" x14ac:dyDescent="0.15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3"/>
      <c r="N262" s="3"/>
      <c r="O262" s="3"/>
      <c r="P262" s="3"/>
      <c r="Q262" s="1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2"/>
    </row>
    <row r="263" spans="2:33" x14ac:dyDescent="0.15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3"/>
      <c r="N263" s="3"/>
      <c r="O263" s="3"/>
      <c r="P263" s="3"/>
      <c r="Q263" s="1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2"/>
    </row>
    <row r="264" spans="2:33" x14ac:dyDescent="0.15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3"/>
      <c r="N264" s="3"/>
      <c r="O264" s="3"/>
      <c r="P264" s="3"/>
      <c r="Q264" s="1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2"/>
    </row>
    <row r="265" spans="2:33" x14ac:dyDescent="0.15"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3"/>
      <c r="N265" s="3"/>
      <c r="O265" s="3"/>
      <c r="P265" s="3"/>
      <c r="Q265" s="1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2"/>
    </row>
    <row r="266" spans="2:33" x14ac:dyDescent="0.15"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3"/>
      <c r="N266" s="3"/>
      <c r="O266" s="3"/>
      <c r="P266" s="3"/>
      <c r="Q266" s="1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2"/>
    </row>
    <row r="267" spans="2:33" x14ac:dyDescent="0.15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3"/>
      <c r="N267" s="3"/>
      <c r="O267" s="3"/>
      <c r="P267" s="3"/>
      <c r="Q267" s="1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2"/>
    </row>
    <row r="268" spans="2:33" x14ac:dyDescent="0.15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3"/>
      <c r="N268" s="3"/>
      <c r="O268" s="3"/>
      <c r="P268" s="3"/>
      <c r="Q268" s="1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2"/>
    </row>
    <row r="269" spans="2:33" x14ac:dyDescent="0.15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3"/>
      <c r="N269" s="3"/>
      <c r="O269" s="3"/>
      <c r="P269" s="3"/>
      <c r="Q269" s="1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2"/>
    </row>
    <row r="270" spans="2:33" x14ac:dyDescent="0.15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3"/>
      <c r="N270" s="3"/>
      <c r="O270" s="3"/>
      <c r="P270" s="3"/>
      <c r="Q270" s="1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2"/>
    </row>
    <row r="271" spans="2:33" x14ac:dyDescent="0.15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3"/>
      <c r="N271" s="3"/>
      <c r="O271" s="3"/>
      <c r="P271" s="3"/>
      <c r="Q271" s="1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2"/>
    </row>
    <row r="272" spans="2:33" x14ac:dyDescent="0.15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3"/>
      <c r="N272" s="3"/>
      <c r="O272" s="3"/>
      <c r="P272" s="3"/>
      <c r="Q272" s="1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2"/>
    </row>
    <row r="273" spans="2:33" x14ac:dyDescent="0.15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3"/>
      <c r="N273" s="3"/>
      <c r="O273" s="3"/>
      <c r="P273" s="3"/>
      <c r="Q273" s="1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2"/>
    </row>
    <row r="274" spans="2:33" x14ac:dyDescent="0.15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3"/>
      <c r="N274" s="3"/>
      <c r="O274" s="3"/>
      <c r="P274" s="3"/>
      <c r="Q274" s="1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2"/>
    </row>
    <row r="275" spans="2:33" x14ac:dyDescent="0.15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3"/>
      <c r="N275" s="3"/>
      <c r="O275" s="3"/>
      <c r="P275" s="3"/>
      <c r="Q275" s="1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2"/>
    </row>
    <row r="276" spans="2:33" x14ac:dyDescent="0.15"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3"/>
      <c r="N276" s="3"/>
      <c r="O276" s="3"/>
      <c r="P276" s="3"/>
      <c r="Q276" s="1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2"/>
    </row>
    <row r="277" spans="2:33" x14ac:dyDescent="0.15"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3"/>
      <c r="N277" s="3"/>
      <c r="O277" s="3"/>
      <c r="P277" s="3"/>
      <c r="Q277" s="1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2"/>
    </row>
    <row r="278" spans="2:33" x14ac:dyDescent="0.15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3"/>
      <c r="N278" s="3"/>
      <c r="O278" s="3"/>
      <c r="P278" s="3"/>
      <c r="Q278" s="1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2"/>
    </row>
    <row r="279" spans="2:33" x14ac:dyDescent="0.15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3"/>
      <c r="N279" s="3"/>
      <c r="O279" s="3"/>
      <c r="P279" s="3"/>
      <c r="Q279" s="1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2"/>
    </row>
    <row r="280" spans="2:33" x14ac:dyDescent="0.15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3"/>
      <c r="N280" s="3"/>
      <c r="O280" s="3"/>
      <c r="P280" s="3"/>
      <c r="Q280" s="1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2"/>
    </row>
    <row r="281" spans="2:33" x14ac:dyDescent="0.15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3"/>
      <c r="N281" s="3"/>
      <c r="O281" s="3"/>
      <c r="P281" s="3"/>
      <c r="Q281" s="1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2"/>
    </row>
    <row r="282" spans="2:33" x14ac:dyDescent="0.15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3"/>
      <c r="N282" s="3"/>
      <c r="O282" s="3"/>
      <c r="P282" s="3"/>
      <c r="Q282" s="1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2"/>
    </row>
    <row r="283" spans="2:33" x14ac:dyDescent="0.15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3"/>
      <c r="N283" s="3"/>
      <c r="O283" s="3"/>
      <c r="P283" s="3"/>
      <c r="Q283" s="1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2"/>
    </row>
    <row r="284" spans="2:33" x14ac:dyDescent="0.15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3"/>
      <c r="N284" s="3"/>
      <c r="O284" s="3"/>
      <c r="P284" s="3"/>
      <c r="Q284" s="1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2"/>
    </row>
    <row r="285" spans="2:33" x14ac:dyDescent="0.15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3"/>
      <c r="N285" s="3"/>
      <c r="O285" s="3"/>
      <c r="P285" s="3"/>
      <c r="Q285" s="1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2"/>
    </row>
    <row r="286" spans="2:33" x14ac:dyDescent="0.15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3"/>
      <c r="N286" s="3"/>
      <c r="O286" s="3"/>
      <c r="P286" s="3"/>
      <c r="Q286" s="1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2"/>
    </row>
    <row r="287" spans="2:33" x14ac:dyDescent="0.15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3"/>
      <c r="N287" s="3"/>
      <c r="O287" s="3"/>
      <c r="P287" s="3"/>
      <c r="Q287" s="1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2"/>
    </row>
    <row r="288" spans="2:33" x14ac:dyDescent="0.15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3"/>
      <c r="N288" s="3"/>
      <c r="O288" s="3"/>
      <c r="P288" s="3"/>
      <c r="Q288" s="1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2"/>
    </row>
    <row r="289" spans="2:33" x14ac:dyDescent="0.15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3"/>
      <c r="N289" s="3"/>
      <c r="O289" s="3"/>
      <c r="P289" s="3"/>
      <c r="Q289" s="1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2"/>
    </row>
    <row r="290" spans="2:33" x14ac:dyDescent="0.15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3"/>
      <c r="N290" s="3"/>
      <c r="O290" s="3"/>
      <c r="P290" s="3"/>
      <c r="Q290" s="1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2"/>
    </row>
    <row r="291" spans="2:33" x14ac:dyDescent="0.15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3"/>
      <c r="N291" s="3"/>
      <c r="O291" s="3"/>
      <c r="P291" s="3"/>
      <c r="Q291" s="1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2"/>
    </row>
    <row r="292" spans="2:33" x14ac:dyDescent="0.15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3"/>
      <c r="N292" s="3"/>
      <c r="O292" s="3"/>
      <c r="P292" s="3"/>
      <c r="Q292" s="1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2"/>
    </row>
    <row r="293" spans="2:33" x14ac:dyDescent="0.15">
      <c r="M293" s="3"/>
      <c r="N293" s="3"/>
      <c r="O293" s="3"/>
      <c r="P293" s="3"/>
      <c r="Q293" s="1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2"/>
    </row>
    <row r="294" spans="2:33" x14ac:dyDescent="0.15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3"/>
      <c r="N294" s="3"/>
      <c r="O294" s="3"/>
      <c r="P294" s="3"/>
      <c r="Q294" s="1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150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4" sqref="A4"/>
      <selection pane="bottomRight" sqref="A1:A2"/>
    </sheetView>
  </sheetViews>
  <sheetFormatPr baseColWidth="10" defaultColWidth="9.1640625" defaultRowHeight="15" x14ac:dyDescent="0.2"/>
  <cols>
    <col min="1" max="1" width="13.6640625" style="6" customWidth="1"/>
    <col min="2" max="2" width="9.1640625" style="6"/>
    <col min="3" max="3" width="14.5" style="27" customWidth="1"/>
    <col min="4" max="13" width="9.1640625" style="7"/>
    <col min="14" max="16" width="9.1640625" style="6"/>
    <col min="17" max="32" width="9.1640625" style="7"/>
    <col min="33" max="33" width="9.1640625" style="6"/>
    <col min="34" max="35" width="8.83203125" customWidth="1"/>
    <col min="36" max="16384" width="9.1640625" style="6"/>
  </cols>
  <sheetData>
    <row r="1" spans="1:36" x14ac:dyDescent="0.2">
      <c r="A1" s="6" t="s">
        <v>127</v>
      </c>
    </row>
    <row r="2" spans="1:36" x14ac:dyDescent="0.2">
      <c r="A2" s="6" t="s">
        <v>128</v>
      </c>
    </row>
    <row r="3" spans="1:36" s="89" customFormat="1" ht="16" x14ac:dyDescent="0.2">
      <c r="A3" s="87" t="s">
        <v>126</v>
      </c>
      <c r="C3" s="91"/>
      <c r="D3" s="88"/>
      <c r="E3" s="88"/>
      <c r="F3" s="92"/>
      <c r="G3" s="88"/>
      <c r="H3" s="88"/>
      <c r="I3" s="88"/>
      <c r="J3" s="88"/>
      <c r="K3" s="88"/>
      <c r="L3" s="88"/>
      <c r="M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</row>
    <row r="4" spans="1:36" ht="14" x14ac:dyDescent="0.15">
      <c r="A4" s="25"/>
      <c r="F4" s="8"/>
      <c r="AH4" s="6"/>
      <c r="AI4" s="6"/>
    </row>
    <row r="5" spans="1:36" s="43" customFormat="1" x14ac:dyDescent="0.2">
      <c r="A5" s="42" t="s">
        <v>118</v>
      </c>
      <c r="B5" s="44" t="s">
        <v>84</v>
      </c>
      <c r="C5" s="17" t="s">
        <v>117</v>
      </c>
      <c r="D5" s="17" t="s">
        <v>0</v>
      </c>
      <c r="E5" s="17" t="s">
        <v>1</v>
      </c>
      <c r="F5" s="17" t="s">
        <v>94</v>
      </c>
      <c r="G5" s="17" t="s">
        <v>7</v>
      </c>
      <c r="H5" s="45" t="s">
        <v>6</v>
      </c>
      <c r="I5" s="45" t="s">
        <v>3</v>
      </c>
      <c r="J5" s="45" t="s">
        <v>4</v>
      </c>
      <c r="K5" s="45" t="s">
        <v>5</v>
      </c>
      <c r="L5" s="17" t="s">
        <v>8</v>
      </c>
      <c r="M5" s="45" t="s">
        <v>40</v>
      </c>
      <c r="N5" s="17" t="s">
        <v>101</v>
      </c>
      <c r="O5" s="43" t="s">
        <v>14</v>
      </c>
      <c r="Q5" s="45" t="s">
        <v>19</v>
      </c>
      <c r="R5" s="45" t="s">
        <v>20</v>
      </c>
      <c r="S5" s="45" t="s">
        <v>37</v>
      </c>
      <c r="T5" s="45" t="s">
        <v>50</v>
      </c>
      <c r="U5" s="45" t="s">
        <v>22</v>
      </c>
      <c r="V5" s="45" t="s">
        <v>23</v>
      </c>
      <c r="W5" s="45" t="s">
        <v>24</v>
      </c>
      <c r="X5" s="45" t="s">
        <v>21</v>
      </c>
      <c r="Y5" s="45" t="s">
        <v>25</v>
      </c>
      <c r="Z5" s="45" t="s">
        <v>46</v>
      </c>
      <c r="AA5" s="45" t="s">
        <v>26</v>
      </c>
      <c r="AB5" s="45" t="s">
        <v>52</v>
      </c>
      <c r="AC5" s="45" t="s">
        <v>45</v>
      </c>
      <c r="AD5" s="45" t="s">
        <v>38</v>
      </c>
      <c r="AE5" s="45" t="s">
        <v>47</v>
      </c>
      <c r="AF5" s="45" t="s">
        <v>48</v>
      </c>
    </row>
    <row r="6" spans="1:36" s="37" customFormat="1" ht="15" customHeight="1" x14ac:dyDescent="0.15">
      <c r="A6" s="38" t="s">
        <v>106</v>
      </c>
      <c r="C6" s="39"/>
      <c r="D6" s="36"/>
      <c r="E6" s="36"/>
      <c r="F6" s="36"/>
      <c r="G6" s="36"/>
      <c r="H6" s="36"/>
      <c r="I6" s="36"/>
      <c r="J6" s="36"/>
      <c r="K6" s="36"/>
      <c r="L6" s="36"/>
      <c r="M6" s="36"/>
      <c r="N6" s="34"/>
      <c r="O6" s="34"/>
      <c r="P6" s="40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40"/>
      <c r="AJ6" s="40"/>
    </row>
    <row r="7" spans="1:36" ht="12.75" customHeight="1" x14ac:dyDescent="0.15">
      <c r="B7" s="7" t="s">
        <v>28</v>
      </c>
      <c r="C7" s="27">
        <v>1</v>
      </c>
      <c r="D7" s="8">
        <v>47.128999999999998</v>
      </c>
      <c r="E7" s="8">
        <v>0.14799999999999999</v>
      </c>
      <c r="F7" s="8">
        <v>1.7000000000000001E-2</v>
      </c>
      <c r="G7" s="8">
        <v>32.363</v>
      </c>
      <c r="H7" s="8">
        <v>7.0990000000000002</v>
      </c>
      <c r="I7" s="8">
        <v>4.4690000000000003</v>
      </c>
      <c r="J7" s="8">
        <v>2.7E-2</v>
      </c>
      <c r="K7" s="8">
        <v>0</v>
      </c>
      <c r="L7" s="8">
        <v>0</v>
      </c>
      <c r="M7" s="8" t="s">
        <v>39</v>
      </c>
      <c r="N7" s="28">
        <v>9.9271625103949006</v>
      </c>
      <c r="O7" s="28">
        <v>101.21397396311926</v>
      </c>
      <c r="P7" s="29"/>
      <c r="Q7" s="31">
        <v>0.9994139146385761</v>
      </c>
      <c r="R7" s="31">
        <v>3.7072043285552303E-3</v>
      </c>
      <c r="S7" s="31">
        <f>SUM(Q7+R7)</f>
        <v>1.0031211189671314</v>
      </c>
      <c r="T7" s="31">
        <v>5.0186795254951108E-4</v>
      </c>
      <c r="U7" s="31">
        <v>7.2463900763410332E-4</v>
      </c>
      <c r="V7" s="31">
        <v>0</v>
      </c>
      <c r="W7" s="31">
        <v>0.15061482569769552</v>
      </c>
      <c r="X7" s="31">
        <v>0.1668797760836932</v>
      </c>
      <c r="Y7" s="31">
        <v>0.67793737180681635</v>
      </c>
      <c r="Z7" s="31" t="s">
        <v>28</v>
      </c>
      <c r="AA7" s="31">
        <v>0</v>
      </c>
      <c r="AB7" s="31">
        <v>3.1955333077523673E-5</v>
      </c>
      <c r="AC7" s="31">
        <v>1</v>
      </c>
      <c r="AD7" s="31">
        <v>1.9966904358814661</v>
      </c>
      <c r="AE7" s="8">
        <v>0.8182192671127696</v>
      </c>
      <c r="AF7" s="8">
        <v>0.68104841897239343</v>
      </c>
      <c r="AG7" s="29"/>
      <c r="AH7" s="6"/>
      <c r="AI7" s="6"/>
      <c r="AJ7" s="29"/>
    </row>
    <row r="8" spans="1:36" ht="12.75" customHeight="1" x14ac:dyDescent="0.15">
      <c r="B8" s="7" t="s">
        <v>28</v>
      </c>
      <c r="C8" s="27">
        <v>2</v>
      </c>
      <c r="D8" s="8">
        <v>47.158999999999999</v>
      </c>
      <c r="E8" s="8">
        <v>0.19800000000000001</v>
      </c>
      <c r="F8" s="8">
        <v>0</v>
      </c>
      <c r="G8" s="8">
        <v>32.606000000000002</v>
      </c>
      <c r="H8" s="8">
        <v>7.1550000000000002</v>
      </c>
      <c r="I8" s="8">
        <v>4.5279999999999996</v>
      </c>
      <c r="J8" s="8">
        <v>8.9999999999999993E-3</v>
      </c>
      <c r="K8" s="8">
        <v>0</v>
      </c>
      <c r="L8" s="8">
        <v>2.1999999999999999E-2</v>
      </c>
      <c r="M8" s="8" t="s">
        <v>39</v>
      </c>
      <c r="N8" s="28">
        <v>9.9849147077649576</v>
      </c>
      <c r="O8" s="28">
        <v>101.86335850272407</v>
      </c>
      <c r="P8" s="29"/>
      <c r="Q8" s="31">
        <v>0.99426585759100028</v>
      </c>
      <c r="R8" s="31">
        <v>4.9309519486979694E-3</v>
      </c>
      <c r="S8" s="31">
        <f t="shared" ref="S8:S21" si="0">SUM(Q8+R8)</f>
        <v>0.99919680953969825</v>
      </c>
      <c r="T8" s="31">
        <v>0</v>
      </c>
      <c r="U8" s="31">
        <v>2.4014924515949339E-4</v>
      </c>
      <c r="V8" s="31">
        <v>0</v>
      </c>
      <c r="W8" s="31">
        <v>0.15092492109949121</v>
      </c>
      <c r="X8" s="31">
        <v>0.16810496629024119</v>
      </c>
      <c r="Y8" s="31">
        <v>0.67907712041276092</v>
      </c>
      <c r="Z8" s="31" t="s">
        <v>28</v>
      </c>
      <c r="AA8" s="31">
        <v>1.0622705176760807E-3</v>
      </c>
      <c r="AB8" s="31">
        <v>6.3541010377921091E-5</v>
      </c>
      <c r="AC8" s="31">
        <v>1</v>
      </c>
      <c r="AD8" s="31">
        <v>1.9994729685757067</v>
      </c>
      <c r="AE8" s="8">
        <v>0.81816319291876916</v>
      </c>
      <c r="AF8" s="8">
        <v>0.68036504613655369</v>
      </c>
      <c r="AG8" s="29"/>
      <c r="AH8" s="6"/>
      <c r="AI8" s="6"/>
      <c r="AJ8" s="29"/>
    </row>
    <row r="9" spans="1:36" ht="12.75" customHeight="1" x14ac:dyDescent="0.15">
      <c r="B9" s="7" t="s">
        <v>28</v>
      </c>
      <c r="C9" s="27">
        <v>3</v>
      </c>
      <c r="D9" s="8">
        <v>46.149000000000001</v>
      </c>
      <c r="E9" s="8">
        <v>0.14299999999999999</v>
      </c>
      <c r="F9" s="8">
        <v>0</v>
      </c>
      <c r="G9" s="8">
        <v>31.51</v>
      </c>
      <c r="H9" s="8">
        <v>6.2060000000000004</v>
      </c>
      <c r="I9" s="8">
        <v>4.3849999999999998</v>
      </c>
      <c r="J9" s="8">
        <v>1.2789999999999999</v>
      </c>
      <c r="K9" s="8">
        <v>3.7999999999999999E-2</v>
      </c>
      <c r="L9" s="8">
        <v>0</v>
      </c>
      <c r="M9" s="8" t="s">
        <v>39</v>
      </c>
      <c r="N9" s="28">
        <v>9.791501882487097</v>
      </c>
      <c r="O9" s="28">
        <v>99.667264163590715</v>
      </c>
      <c r="P9" s="29"/>
      <c r="Q9" s="31">
        <v>0.99219099559145107</v>
      </c>
      <c r="R9" s="31">
        <v>3.6315887771725714E-3</v>
      </c>
      <c r="S9" s="31">
        <f t="shared" si="0"/>
        <v>0.9958225843686237</v>
      </c>
      <c r="T9" s="31">
        <v>0</v>
      </c>
      <c r="U9" s="31">
        <v>3.4802008489303184E-2</v>
      </c>
      <c r="V9" s="31">
        <v>5.5958254242737373E-4</v>
      </c>
      <c r="W9" s="31">
        <v>0.13349289094622593</v>
      </c>
      <c r="X9" s="31">
        <v>0.16601172837630868</v>
      </c>
      <c r="Y9" s="31">
        <v>0.66921401106063427</v>
      </c>
      <c r="Z9" s="31" t="s">
        <v>28</v>
      </c>
      <c r="AA9" s="31">
        <v>0</v>
      </c>
      <c r="AB9" s="31">
        <v>9.719421647717583E-5</v>
      </c>
      <c r="AC9" s="31">
        <v>1</v>
      </c>
      <c r="AD9" s="31">
        <v>2.0041774156313767</v>
      </c>
      <c r="AE9" s="8">
        <v>0.83369659509283123</v>
      </c>
      <c r="AF9" s="8">
        <v>0.69082392974720852</v>
      </c>
      <c r="AG9" s="29"/>
      <c r="AH9" s="6"/>
      <c r="AI9" s="6"/>
      <c r="AJ9" s="29"/>
    </row>
    <row r="10" spans="1:36" ht="12.75" customHeight="1" x14ac:dyDescent="0.15">
      <c r="B10" s="7" t="s">
        <v>28</v>
      </c>
      <c r="C10" s="27">
        <v>4</v>
      </c>
      <c r="D10" s="8">
        <v>47.183</v>
      </c>
      <c r="E10" s="8">
        <v>0.14799999999999999</v>
      </c>
      <c r="F10" s="8">
        <v>0</v>
      </c>
      <c r="G10" s="8">
        <v>32.225999999999999</v>
      </c>
      <c r="H10" s="8">
        <v>7.3230000000000004</v>
      </c>
      <c r="I10" s="8">
        <v>4.4160000000000004</v>
      </c>
      <c r="J10" s="8">
        <v>2.7E-2</v>
      </c>
      <c r="K10" s="8">
        <v>4.0000000000000001E-3</v>
      </c>
      <c r="L10" s="8">
        <v>0</v>
      </c>
      <c r="M10" s="8" t="s">
        <v>39</v>
      </c>
      <c r="N10" s="28">
        <v>9.9396281631973089</v>
      </c>
      <c r="O10" s="28">
        <v>102.06749533629754</v>
      </c>
      <c r="P10" s="29"/>
      <c r="Q10" s="31">
        <v>0.99930419660601311</v>
      </c>
      <c r="R10" s="31">
        <v>3.7025549874261069E-3</v>
      </c>
      <c r="S10" s="31">
        <f t="shared" si="0"/>
        <v>1.0030067515934391</v>
      </c>
      <c r="T10" s="31">
        <v>0</v>
      </c>
      <c r="U10" s="31">
        <v>7.2373021123569344E-4</v>
      </c>
      <c r="V10" s="31">
        <v>5.8025611459642272E-5</v>
      </c>
      <c r="W10" s="31">
        <v>0.15517243492081412</v>
      </c>
      <c r="X10" s="31">
        <v>0.16469386133190686</v>
      </c>
      <c r="Y10" s="31">
        <v>0.67422088049840545</v>
      </c>
      <c r="Z10" s="31" t="s">
        <v>28</v>
      </c>
      <c r="AA10" s="31">
        <v>0</v>
      </c>
      <c r="AB10" s="31">
        <v>2.2340679704323322E-4</v>
      </c>
      <c r="AC10" s="31">
        <v>1</v>
      </c>
      <c r="AD10" s="31">
        <v>1.9950923393708651</v>
      </c>
      <c r="AE10" s="8">
        <v>0.81290850548707194</v>
      </c>
      <c r="AF10" s="8">
        <v>0.67823114135914386</v>
      </c>
      <c r="AG10" s="29"/>
      <c r="AH10" s="6"/>
      <c r="AI10" s="6"/>
      <c r="AJ10" s="29"/>
    </row>
    <row r="11" spans="1:36" ht="12.75" customHeight="1" x14ac:dyDescent="0.15">
      <c r="B11" s="7" t="s">
        <v>28</v>
      </c>
      <c r="C11" s="27">
        <v>5</v>
      </c>
      <c r="D11" s="8">
        <v>47.133000000000003</v>
      </c>
      <c r="E11" s="8">
        <v>0.16400000000000001</v>
      </c>
      <c r="F11" s="8">
        <v>0</v>
      </c>
      <c r="G11" s="8">
        <v>32.387</v>
      </c>
      <c r="H11" s="8">
        <v>7.4139999999999997</v>
      </c>
      <c r="I11" s="8">
        <v>4.3890000000000002</v>
      </c>
      <c r="J11" s="8">
        <v>1.4E-2</v>
      </c>
      <c r="K11" s="8">
        <v>0</v>
      </c>
      <c r="L11" s="8">
        <v>0</v>
      </c>
      <c r="M11" s="8" t="s">
        <v>39</v>
      </c>
      <c r="N11" s="28">
        <v>9.9525159787319204</v>
      </c>
      <c r="O11" s="28">
        <v>101.627062206349</v>
      </c>
      <c r="P11" s="29"/>
      <c r="Q11" s="31">
        <v>0.99695257214556876</v>
      </c>
      <c r="R11" s="31">
        <v>4.0975183214177159E-3</v>
      </c>
      <c r="S11" s="31">
        <f t="shared" si="0"/>
        <v>1.0010500904669866</v>
      </c>
      <c r="T11" s="31">
        <v>0</v>
      </c>
      <c r="U11" s="31">
        <v>3.7478157161980669E-4</v>
      </c>
      <c r="V11" s="31">
        <v>0</v>
      </c>
      <c r="W11" s="31">
        <v>0.15689726640034515</v>
      </c>
      <c r="X11" s="31">
        <v>0.16347493843636243</v>
      </c>
      <c r="Y11" s="31">
        <v>0.67671183414664204</v>
      </c>
      <c r="Z11" s="31" t="s">
        <v>28</v>
      </c>
      <c r="AA11" s="31">
        <v>0</v>
      </c>
      <c r="AB11" s="31">
        <v>3.1873928684191253E-5</v>
      </c>
      <c r="AC11" s="31">
        <v>1</v>
      </c>
      <c r="AD11" s="31">
        <v>1.9976185424512376</v>
      </c>
      <c r="AE11" s="8">
        <v>0.81178556436416749</v>
      </c>
      <c r="AF11" s="8">
        <v>0.67869087026669628</v>
      </c>
      <c r="AG11" s="29"/>
      <c r="AH11" s="6"/>
      <c r="AI11" s="6"/>
      <c r="AJ11" s="29"/>
    </row>
    <row r="12" spans="1:36" ht="12.75" customHeight="1" x14ac:dyDescent="0.15">
      <c r="B12" s="7" t="s">
        <v>28</v>
      </c>
      <c r="C12" s="27">
        <v>6</v>
      </c>
      <c r="D12" s="8">
        <v>46.935000000000002</v>
      </c>
      <c r="E12" s="8">
        <v>0.20799999999999999</v>
      </c>
      <c r="F12" s="8">
        <v>0</v>
      </c>
      <c r="G12" s="8">
        <v>32.851999999999997</v>
      </c>
      <c r="H12" s="8">
        <v>7.3029999999999999</v>
      </c>
      <c r="I12" s="8">
        <v>4.6479999999999997</v>
      </c>
      <c r="J12" s="8">
        <v>5.0000000000000001E-3</v>
      </c>
      <c r="K12" s="8">
        <v>0</v>
      </c>
      <c r="L12" s="8">
        <v>7.0000000000000001E-3</v>
      </c>
      <c r="M12" s="8" t="s">
        <v>39</v>
      </c>
      <c r="N12" s="28">
        <v>10.024048535445267</v>
      </c>
      <c r="O12" s="28">
        <v>102.1895782599547</v>
      </c>
      <c r="P12" s="29"/>
      <c r="Q12" s="31">
        <v>0.98568003448655028</v>
      </c>
      <c r="R12" s="31">
        <v>5.1597672751037861E-3</v>
      </c>
      <c r="S12" s="31">
        <f t="shared" si="0"/>
        <v>0.99083980176165409</v>
      </c>
      <c r="T12" s="31">
        <v>0</v>
      </c>
      <c r="U12" s="31">
        <v>1.3289539105065158E-4</v>
      </c>
      <c r="V12" s="31">
        <v>0</v>
      </c>
      <c r="W12" s="31">
        <v>0.15344538057319307</v>
      </c>
      <c r="X12" s="31">
        <v>0.17188637148191516</v>
      </c>
      <c r="Y12" s="31">
        <v>0.68152938692854292</v>
      </c>
      <c r="Z12" s="31" t="s">
        <v>28</v>
      </c>
      <c r="AA12" s="31">
        <v>3.3667563354106372E-4</v>
      </c>
      <c r="AB12" s="31">
        <v>2.5317178655921897E-4</v>
      </c>
      <c r="AC12" s="31">
        <v>1</v>
      </c>
      <c r="AD12" s="31">
        <v>2.0077425513353235</v>
      </c>
      <c r="AE12" s="8">
        <v>0.81622752381810859</v>
      </c>
      <c r="AF12" s="8">
        <v>0.67688518360783545</v>
      </c>
      <c r="AG12" s="29"/>
      <c r="AH12" s="6"/>
      <c r="AI12" s="6"/>
      <c r="AJ12" s="29"/>
    </row>
    <row r="13" spans="1:36" ht="12.75" customHeight="1" x14ac:dyDescent="0.15">
      <c r="B13" s="7" t="s">
        <v>28</v>
      </c>
      <c r="C13" s="27">
        <v>7</v>
      </c>
      <c r="D13" s="8">
        <v>46.515000000000001</v>
      </c>
      <c r="E13" s="8">
        <v>0.247</v>
      </c>
      <c r="F13" s="8">
        <v>1.2E-2</v>
      </c>
      <c r="G13" s="8">
        <v>33.223999999999997</v>
      </c>
      <c r="H13" s="8">
        <v>7.19</v>
      </c>
      <c r="I13" s="8">
        <v>4.3250000000000002</v>
      </c>
      <c r="J13" s="8">
        <v>5.0000000000000001E-3</v>
      </c>
      <c r="K13" s="8">
        <v>0.13100000000000001</v>
      </c>
      <c r="L13" s="8">
        <v>0</v>
      </c>
      <c r="M13" s="8" t="s">
        <v>39</v>
      </c>
      <c r="N13" s="28">
        <v>9.9565088801777666</v>
      </c>
      <c r="O13" s="28">
        <v>101.70877220441488</v>
      </c>
      <c r="P13" s="29"/>
      <c r="Q13" s="31">
        <v>0.98348612714058126</v>
      </c>
      <c r="R13" s="31">
        <v>6.1687874621399325E-3</v>
      </c>
      <c r="S13" s="31">
        <f t="shared" si="0"/>
        <v>0.98965491460272115</v>
      </c>
      <c r="T13" s="31">
        <v>3.5321556631422277E-4</v>
      </c>
      <c r="U13" s="31">
        <v>1.3379688262829385E-4</v>
      </c>
      <c r="V13" s="31">
        <v>1.8971168547065225E-3</v>
      </c>
      <c r="W13" s="31">
        <v>0.1520958918410322</v>
      </c>
      <c r="X13" s="31">
        <v>0.16102655862891896</v>
      </c>
      <c r="Y13" s="31">
        <v>0.69392217538308887</v>
      </c>
      <c r="Z13" s="31" t="s">
        <v>28</v>
      </c>
      <c r="AA13" s="31">
        <v>0</v>
      </c>
      <c r="AB13" s="31">
        <v>4.4605604604271268E-4</v>
      </c>
      <c r="AC13" s="31">
        <v>1</v>
      </c>
      <c r="AD13" s="31">
        <v>2.0100452067976189</v>
      </c>
      <c r="AE13" s="8">
        <v>0.82022146129801266</v>
      </c>
      <c r="AF13" s="8">
        <v>0.689067949491599</v>
      </c>
      <c r="AG13" s="29"/>
      <c r="AH13" s="6"/>
      <c r="AI13" s="6"/>
      <c r="AJ13" s="29"/>
    </row>
    <row r="14" spans="1:36" ht="12.75" customHeight="1" x14ac:dyDescent="0.15">
      <c r="B14" s="7" t="s">
        <v>28</v>
      </c>
      <c r="C14" s="27">
        <v>8</v>
      </c>
      <c r="D14" s="8">
        <v>47.014000000000003</v>
      </c>
      <c r="E14" s="8">
        <v>9.5000000000000001E-2</v>
      </c>
      <c r="F14" s="8">
        <v>0</v>
      </c>
      <c r="G14" s="8">
        <v>32.439</v>
      </c>
      <c r="H14" s="8">
        <v>6.7140000000000004</v>
      </c>
      <c r="I14" s="8">
        <v>4.5830000000000002</v>
      </c>
      <c r="J14" s="8">
        <v>1.4E-2</v>
      </c>
      <c r="K14" s="8">
        <v>1.7999999999999999E-2</v>
      </c>
      <c r="L14" s="8">
        <v>0</v>
      </c>
      <c r="M14" s="8" t="s">
        <v>39</v>
      </c>
      <c r="N14" s="28">
        <v>9.8959596213012819</v>
      </c>
      <c r="O14" s="28">
        <v>100.88574676402973</v>
      </c>
      <c r="P14" s="29"/>
      <c r="Q14" s="31">
        <v>1.0001187900123301</v>
      </c>
      <c r="R14" s="31">
        <v>2.3871275790684405E-3</v>
      </c>
      <c r="S14" s="31">
        <f t="shared" si="0"/>
        <v>1.0025059175913984</v>
      </c>
      <c r="T14" s="31">
        <v>0</v>
      </c>
      <c r="U14" s="31">
        <v>3.7692348421182264E-4</v>
      </c>
      <c r="V14" s="31">
        <v>2.6226749174914656E-4</v>
      </c>
      <c r="W14" s="31">
        <v>0.14289568056043381</v>
      </c>
      <c r="X14" s="31">
        <v>0.17167633285234038</v>
      </c>
      <c r="Y14" s="31">
        <v>0.6816720333352484</v>
      </c>
      <c r="Z14" s="31" t="s">
        <v>28</v>
      </c>
      <c r="AA14" s="31">
        <v>0</v>
      </c>
      <c r="AB14" s="31">
        <v>1.2822436496266187E-4</v>
      </c>
      <c r="AC14" s="31">
        <v>1</v>
      </c>
      <c r="AD14" s="31">
        <v>1.9970543216326024</v>
      </c>
      <c r="AE14" s="8">
        <v>0.82670230940122424</v>
      </c>
      <c r="AF14" s="8">
        <v>0.68424201435420162</v>
      </c>
      <c r="AG14" s="29"/>
      <c r="AH14" s="6"/>
      <c r="AI14" s="6"/>
      <c r="AJ14" s="29"/>
    </row>
    <row r="15" spans="1:36" ht="12.75" customHeight="1" x14ac:dyDescent="0.15">
      <c r="B15" s="7" t="s">
        <v>28</v>
      </c>
      <c r="C15" s="27">
        <v>9</v>
      </c>
      <c r="D15" s="8">
        <v>47</v>
      </c>
      <c r="E15" s="8">
        <v>2.3E-2</v>
      </c>
      <c r="F15" s="8">
        <v>0</v>
      </c>
      <c r="G15" s="8">
        <v>32.228999999999999</v>
      </c>
      <c r="H15" s="8">
        <v>6.2009999999999996</v>
      </c>
      <c r="I15" s="8">
        <v>4.5030000000000001</v>
      </c>
      <c r="J15" s="8">
        <v>0</v>
      </c>
      <c r="K15" s="8">
        <v>0</v>
      </c>
      <c r="L15" s="8">
        <v>0</v>
      </c>
      <c r="M15" s="8" t="s">
        <v>39</v>
      </c>
      <c r="N15" s="28">
        <v>9.7886625214181606</v>
      </c>
      <c r="O15" s="28">
        <v>99.882862498029681</v>
      </c>
      <c r="P15" s="29"/>
      <c r="Q15" s="31">
        <v>1.0107803733037206</v>
      </c>
      <c r="R15" s="31">
        <v>5.8427111964678893E-4</v>
      </c>
      <c r="S15" s="31">
        <f t="shared" si="0"/>
        <v>1.0113646444233675</v>
      </c>
      <c r="T15" s="31">
        <v>0</v>
      </c>
      <c r="U15" s="31">
        <v>0</v>
      </c>
      <c r="V15" s="31">
        <v>0</v>
      </c>
      <c r="W15" s="31">
        <v>0.13342403006228906</v>
      </c>
      <c r="X15" s="31">
        <v>0.17052854097446007</v>
      </c>
      <c r="Y15" s="31">
        <v>0.6846827845398834</v>
      </c>
      <c r="Z15" s="31" t="s">
        <v>28</v>
      </c>
      <c r="AA15" s="31">
        <v>0</v>
      </c>
      <c r="AB15" s="31">
        <v>0</v>
      </c>
      <c r="AC15" s="31">
        <v>1</v>
      </c>
      <c r="AD15" s="31">
        <v>1.9886353555766325</v>
      </c>
      <c r="AE15" s="8">
        <v>0.83691123496242936</v>
      </c>
      <c r="AF15" s="8">
        <v>0.69255340776330476</v>
      </c>
      <c r="AG15" s="29"/>
      <c r="AH15" s="6"/>
      <c r="AI15" s="6"/>
      <c r="AJ15" s="29"/>
    </row>
    <row r="16" spans="1:36" ht="12.75" customHeight="1" x14ac:dyDescent="0.15">
      <c r="B16" s="7" t="s">
        <v>28</v>
      </c>
      <c r="C16" s="27">
        <v>10</v>
      </c>
      <c r="D16" s="8">
        <v>46.875999999999998</v>
      </c>
      <c r="E16" s="8">
        <v>0.14399999999999999</v>
      </c>
      <c r="F16" s="8">
        <v>0</v>
      </c>
      <c r="G16" s="8">
        <v>32.713999999999999</v>
      </c>
      <c r="H16" s="8">
        <v>6.7240000000000002</v>
      </c>
      <c r="I16" s="8">
        <v>4.4589999999999996</v>
      </c>
      <c r="J16" s="8">
        <v>2.1999999999999999E-2</v>
      </c>
      <c r="K16" s="8">
        <v>0</v>
      </c>
      <c r="L16" s="8">
        <v>0</v>
      </c>
      <c r="M16" s="8" t="s">
        <v>39</v>
      </c>
      <c r="N16" s="28">
        <v>9.9005738164365127</v>
      </c>
      <c r="O16" s="28">
        <v>101.00896462269169</v>
      </c>
      <c r="P16" s="29"/>
      <c r="Q16" s="31">
        <v>0.99671840495989139</v>
      </c>
      <c r="R16" s="31">
        <v>3.616696497408963E-3</v>
      </c>
      <c r="S16" s="31">
        <f t="shared" si="0"/>
        <v>1.0003351014573003</v>
      </c>
      <c r="T16" s="31">
        <v>0</v>
      </c>
      <c r="U16" s="31">
        <v>5.92032285077798E-4</v>
      </c>
      <c r="V16" s="31">
        <v>0</v>
      </c>
      <c r="W16" s="31">
        <v>0.14304181677590694</v>
      </c>
      <c r="X16" s="31">
        <v>0.16695352436447908</v>
      </c>
      <c r="Y16" s="31">
        <v>0.68713048515180575</v>
      </c>
      <c r="Z16" s="31" t="s">
        <v>28</v>
      </c>
      <c r="AA16" s="31">
        <v>0</v>
      </c>
      <c r="AB16" s="31">
        <v>4.1653496811472622E-4</v>
      </c>
      <c r="AC16" s="31">
        <v>1</v>
      </c>
      <c r="AD16" s="31">
        <v>1.9981343935453844</v>
      </c>
      <c r="AE16" s="8">
        <v>0.82769623071770182</v>
      </c>
      <c r="AF16" s="8">
        <v>0.68911111018646221</v>
      </c>
      <c r="AG16" s="29"/>
      <c r="AH16" s="6"/>
      <c r="AI16" s="6"/>
      <c r="AJ16" s="29"/>
    </row>
    <row r="17" spans="2:36" ht="12.75" customHeight="1" x14ac:dyDescent="0.15">
      <c r="B17" s="7" t="s">
        <v>28</v>
      </c>
      <c r="C17" s="27">
        <v>11</v>
      </c>
      <c r="D17" s="8">
        <v>46.963000000000001</v>
      </c>
      <c r="E17" s="8">
        <v>0.06</v>
      </c>
      <c r="F17" s="8">
        <v>2.3E-2</v>
      </c>
      <c r="G17" s="8">
        <v>31.901</v>
      </c>
      <c r="H17" s="8">
        <v>7.2320000000000002</v>
      </c>
      <c r="I17" s="8">
        <v>4.63</v>
      </c>
      <c r="J17" s="8">
        <v>1.2999999999999999E-2</v>
      </c>
      <c r="K17" s="8">
        <v>3.5000000000000003E-2</v>
      </c>
      <c r="L17" s="8">
        <v>0</v>
      </c>
      <c r="M17" s="8" t="s">
        <v>39</v>
      </c>
      <c r="N17" s="28">
        <v>9.9136100104579121</v>
      </c>
      <c r="O17" s="28">
        <v>101.04558020430719</v>
      </c>
      <c r="P17" s="29"/>
      <c r="Q17" s="31">
        <v>0.9972551780360922</v>
      </c>
      <c r="R17" s="31">
        <v>1.5049752565106402E-3</v>
      </c>
      <c r="S17" s="31">
        <f t="shared" si="0"/>
        <v>0.99876015329260281</v>
      </c>
      <c r="T17" s="31">
        <v>6.7992604892867835E-4</v>
      </c>
      <c r="U17" s="31">
        <v>3.4937723053669553E-4</v>
      </c>
      <c r="V17" s="31">
        <v>5.0905661619456719E-4</v>
      </c>
      <c r="W17" s="31">
        <v>0.1536463564842713</v>
      </c>
      <c r="X17" s="31">
        <v>0.17312813309301603</v>
      </c>
      <c r="Y17" s="31">
        <v>0.66917298585517648</v>
      </c>
      <c r="Z17" s="31" t="s">
        <v>28</v>
      </c>
      <c r="AA17" s="31">
        <v>0</v>
      </c>
      <c r="AB17" s="31">
        <v>3.5198919729513805E-4</v>
      </c>
      <c r="AC17" s="31">
        <v>1</v>
      </c>
      <c r="AD17" s="31">
        <v>1.997880607761088</v>
      </c>
      <c r="AE17" s="8">
        <v>0.81326841922866988</v>
      </c>
      <c r="AF17" s="8">
        <v>0.67189586033601412</v>
      </c>
      <c r="AG17" s="29"/>
      <c r="AH17" s="6"/>
      <c r="AI17" s="6"/>
      <c r="AJ17" s="29"/>
    </row>
    <row r="18" spans="2:36" ht="12.75" customHeight="1" x14ac:dyDescent="0.15">
      <c r="B18" s="7" t="s">
        <v>28</v>
      </c>
      <c r="C18" s="27">
        <v>12</v>
      </c>
      <c r="D18" s="8">
        <v>47.305999999999997</v>
      </c>
      <c r="E18" s="8">
        <v>0.157</v>
      </c>
      <c r="F18" s="8">
        <v>8.9999999999999993E-3</v>
      </c>
      <c r="G18" s="8">
        <v>32.372999999999998</v>
      </c>
      <c r="H18" s="8">
        <v>6.86</v>
      </c>
      <c r="I18" s="8">
        <v>4.4930000000000003</v>
      </c>
      <c r="J18" s="8">
        <v>1.2999999999999999E-2</v>
      </c>
      <c r="K18" s="8">
        <v>0</v>
      </c>
      <c r="L18" s="8">
        <v>0</v>
      </c>
      <c r="M18" s="8" t="s">
        <v>39</v>
      </c>
      <c r="N18" s="28">
        <v>9.9231000485040521</v>
      </c>
      <c r="O18" s="28">
        <v>101.25735444484184</v>
      </c>
      <c r="P18" s="29"/>
      <c r="Q18" s="31">
        <v>1.0035780540262935</v>
      </c>
      <c r="R18" s="31">
        <v>3.9342524315229416E-3</v>
      </c>
      <c r="S18" s="31">
        <f t="shared" si="0"/>
        <v>1.0075123064578164</v>
      </c>
      <c r="T18" s="31">
        <v>2.6580357237918425E-4</v>
      </c>
      <c r="U18" s="31">
        <v>3.4904310075930319E-4</v>
      </c>
      <c r="V18" s="31">
        <v>0</v>
      </c>
      <c r="W18" s="31">
        <v>0.14560370444563744</v>
      </c>
      <c r="X18" s="31">
        <v>0.16784466192331979</v>
      </c>
      <c r="Y18" s="31">
        <v>0.67842448050008808</v>
      </c>
      <c r="Z18" s="31" t="s">
        <v>28</v>
      </c>
      <c r="AA18" s="31">
        <v>0</v>
      </c>
      <c r="AB18" s="31">
        <v>0</v>
      </c>
      <c r="AC18" s="31">
        <v>1</v>
      </c>
      <c r="AD18" s="31">
        <v>1.9924876935421838</v>
      </c>
      <c r="AE18" s="8">
        <v>0.82330251913018293</v>
      </c>
      <c r="AF18" s="8">
        <v>0.68398331766174347</v>
      </c>
      <c r="AG18" s="29"/>
      <c r="AH18" s="6"/>
      <c r="AI18" s="6"/>
      <c r="AJ18" s="29"/>
    </row>
    <row r="19" spans="2:36" ht="12.75" customHeight="1" x14ac:dyDescent="0.15">
      <c r="B19" s="7" t="s">
        <v>28</v>
      </c>
      <c r="C19" s="27">
        <v>13</v>
      </c>
      <c r="D19" s="8">
        <v>46.792999999999999</v>
      </c>
      <c r="E19" s="8">
        <v>8.4000000000000005E-2</v>
      </c>
      <c r="F19" s="8">
        <v>0</v>
      </c>
      <c r="G19" s="8">
        <v>32.165999999999997</v>
      </c>
      <c r="H19" s="8">
        <v>6.76</v>
      </c>
      <c r="I19" s="8">
        <v>4.5430000000000001</v>
      </c>
      <c r="J19" s="8">
        <v>8.0000000000000002E-3</v>
      </c>
      <c r="K19" s="8">
        <v>0</v>
      </c>
      <c r="L19" s="8">
        <v>0</v>
      </c>
      <c r="M19" s="8" t="s">
        <v>39</v>
      </c>
      <c r="N19" s="28">
        <v>9.838244395227159</v>
      </c>
      <c r="O19" s="28">
        <v>100.36433936741246</v>
      </c>
      <c r="P19" s="29"/>
      <c r="Q19" s="31">
        <v>1.0012570365075866</v>
      </c>
      <c r="R19" s="31">
        <v>2.1231057124320605E-3</v>
      </c>
      <c r="S19" s="31">
        <f t="shared" si="0"/>
        <v>1.0033801422200186</v>
      </c>
      <c r="T19" s="31">
        <v>0</v>
      </c>
      <c r="U19" s="31">
        <v>2.1664838505942833E-4</v>
      </c>
      <c r="V19" s="31">
        <v>0</v>
      </c>
      <c r="W19" s="31">
        <v>0.14471873842768684</v>
      </c>
      <c r="X19" s="31">
        <v>0.17117629225304931</v>
      </c>
      <c r="Y19" s="31">
        <v>0.6799005373255198</v>
      </c>
      <c r="Z19" s="31" t="s">
        <v>28</v>
      </c>
      <c r="AA19" s="31">
        <v>0</v>
      </c>
      <c r="AB19" s="31">
        <v>5.4815047486527293E-4</v>
      </c>
      <c r="AC19" s="31">
        <v>1</v>
      </c>
      <c r="AD19" s="31">
        <v>1.9965819223539469</v>
      </c>
      <c r="AE19" s="8">
        <v>0.82450235801788541</v>
      </c>
      <c r="AF19" s="8">
        <v>0.68277120241335354</v>
      </c>
      <c r="AG19" s="29"/>
      <c r="AH19" s="6"/>
      <c r="AI19" s="6"/>
      <c r="AJ19" s="29"/>
    </row>
    <row r="20" spans="2:36" ht="12.75" customHeight="1" x14ac:dyDescent="0.15">
      <c r="B20" s="7" t="s">
        <v>28</v>
      </c>
      <c r="C20" s="27">
        <v>14</v>
      </c>
      <c r="D20" s="8">
        <v>46.685000000000002</v>
      </c>
      <c r="E20" s="8">
        <v>0.252</v>
      </c>
      <c r="F20" s="8">
        <v>0</v>
      </c>
      <c r="G20" s="8">
        <v>32.558999999999997</v>
      </c>
      <c r="H20" s="8">
        <v>7.2309999999999999</v>
      </c>
      <c r="I20" s="8">
        <v>4.4400000000000004</v>
      </c>
      <c r="J20" s="8">
        <v>6.0000000000000001E-3</v>
      </c>
      <c r="K20" s="8">
        <v>0</v>
      </c>
      <c r="L20" s="8">
        <v>7.0000000000000001E-3</v>
      </c>
      <c r="M20" s="8" t="s">
        <v>39</v>
      </c>
      <c r="N20" s="28">
        <v>9.9323004055605644</v>
      </c>
      <c r="O20" s="28">
        <v>101.52534070593458</v>
      </c>
      <c r="P20" s="29"/>
      <c r="Q20" s="31">
        <v>0.9894863672530293</v>
      </c>
      <c r="R20" s="31">
        <v>6.309001547350185E-3</v>
      </c>
      <c r="S20" s="31">
        <f>SUM(Q20+R20)</f>
        <v>0.99579536880037944</v>
      </c>
      <c r="T20" s="31">
        <v>0</v>
      </c>
      <c r="U20" s="31">
        <v>1.6094759066484669E-4</v>
      </c>
      <c r="V20" s="31">
        <v>0</v>
      </c>
      <c r="W20" s="31">
        <v>0.15333602261626708</v>
      </c>
      <c r="X20" s="31">
        <v>0.16571110328783376</v>
      </c>
      <c r="Y20" s="31">
        <v>0.68169034796724348</v>
      </c>
      <c r="Z20" s="31" t="s">
        <v>28</v>
      </c>
      <c r="AA20" s="31">
        <v>3.3978562402603207E-4</v>
      </c>
      <c r="AB20" s="31">
        <v>3.1938802853443434E-5</v>
      </c>
      <c r="AC20" s="31">
        <v>1</v>
      </c>
      <c r="AD20" s="31">
        <v>2.0012701458888884</v>
      </c>
      <c r="AE20" s="8">
        <v>0.81636984409352609</v>
      </c>
      <c r="AF20" s="8">
        <v>0.68118798962342264</v>
      </c>
      <c r="AG20" s="29"/>
      <c r="AH20" s="6"/>
      <c r="AI20" s="6"/>
      <c r="AJ20" s="29"/>
    </row>
    <row r="21" spans="2:36" ht="12.75" customHeight="1" x14ac:dyDescent="0.15">
      <c r="B21" s="7" t="s">
        <v>28</v>
      </c>
      <c r="C21" s="27">
        <v>15</v>
      </c>
      <c r="D21" s="8">
        <v>46.783000000000001</v>
      </c>
      <c r="E21" s="8">
        <v>0.25900000000000001</v>
      </c>
      <c r="F21" s="8">
        <v>0</v>
      </c>
      <c r="G21" s="8">
        <v>32.878999999999998</v>
      </c>
      <c r="H21" s="8">
        <v>6.3259999999999996</v>
      </c>
      <c r="I21" s="8">
        <v>4.55</v>
      </c>
      <c r="J21" s="8">
        <v>0.01</v>
      </c>
      <c r="K21" s="8">
        <v>0</v>
      </c>
      <c r="L21" s="8">
        <v>0</v>
      </c>
      <c r="M21" s="8" t="s">
        <v>39</v>
      </c>
      <c r="N21" s="28">
        <v>9.8865656922633391</v>
      </c>
      <c r="O21" s="28">
        <v>100.7411445407412</v>
      </c>
      <c r="P21" s="29"/>
      <c r="Q21" s="31">
        <v>0.99615039112474135</v>
      </c>
      <c r="R21" s="31">
        <v>6.5142473842874585E-3</v>
      </c>
      <c r="S21" s="31">
        <f t="shared" si="0"/>
        <v>1.0026646385090288</v>
      </c>
      <c r="T21" s="31">
        <v>0</v>
      </c>
      <c r="U21" s="31">
        <v>2.6948687572493944E-4</v>
      </c>
      <c r="V21" s="31">
        <v>0</v>
      </c>
      <c r="W21" s="31">
        <v>0.1347657119552505</v>
      </c>
      <c r="X21" s="31">
        <v>0.17060212068096445</v>
      </c>
      <c r="Y21" s="31">
        <v>0.69157466873130269</v>
      </c>
      <c r="Z21" s="31" t="s">
        <v>28</v>
      </c>
      <c r="AA21" s="31">
        <v>0</v>
      </c>
      <c r="AB21" s="31">
        <v>6.4173100024534889E-5</v>
      </c>
      <c r="AC21" s="31">
        <v>1</v>
      </c>
      <c r="AD21" s="31">
        <v>1.9972976114770451</v>
      </c>
      <c r="AE21" s="8">
        <v>0.83691259061637246</v>
      </c>
      <c r="AF21" s="8">
        <v>0.69369564220871471</v>
      </c>
      <c r="AG21" s="29"/>
      <c r="AH21" s="6"/>
      <c r="AI21" s="6"/>
      <c r="AJ21" s="29"/>
    </row>
    <row r="22" spans="2:36" ht="12.75" customHeight="1" x14ac:dyDescent="0.15">
      <c r="B22" s="7" t="s">
        <v>28</v>
      </c>
      <c r="C22" s="27">
        <v>16</v>
      </c>
      <c r="D22" s="8">
        <v>46.293999999999997</v>
      </c>
      <c r="E22" s="8">
        <v>0.311</v>
      </c>
      <c r="F22" s="8">
        <v>8.0000000000000002E-3</v>
      </c>
      <c r="G22" s="8">
        <v>32.677</v>
      </c>
      <c r="H22" s="8">
        <v>6.8940000000000001</v>
      </c>
      <c r="I22" s="8">
        <v>4.5330000000000004</v>
      </c>
      <c r="J22" s="8">
        <v>1.6E-2</v>
      </c>
      <c r="K22" s="8">
        <v>3.6999999999999998E-2</v>
      </c>
      <c r="L22" s="8">
        <v>0</v>
      </c>
      <c r="M22" s="8">
        <v>0.23699999999999999</v>
      </c>
      <c r="N22" s="28">
        <v>9.9029986186800922</v>
      </c>
      <c r="O22" s="28">
        <v>100.50700000000001</v>
      </c>
      <c r="P22" s="29"/>
      <c r="Q22" s="31">
        <v>0.98410239148771794</v>
      </c>
      <c r="R22" s="31">
        <v>7.8091472166670435E-3</v>
      </c>
      <c r="S22" s="31">
        <v>0.99191153870438498</v>
      </c>
      <c r="T22" s="31">
        <v>2.3674943035205699E-4</v>
      </c>
      <c r="U22" s="31">
        <v>4.3046350749264721E-4</v>
      </c>
      <c r="V22" s="31">
        <v>5.3872220653029411E-4</v>
      </c>
      <c r="W22" s="31">
        <v>0.14662237144140472</v>
      </c>
      <c r="X22" s="31">
        <v>0.1696826686099161</v>
      </c>
      <c r="Y22" s="31">
        <v>0.6861852734966043</v>
      </c>
      <c r="Z22" s="31">
        <v>4.3922126033148585E-3</v>
      </c>
      <c r="AA22" s="31">
        <v>0</v>
      </c>
      <c r="AB22" s="31">
        <v>0</v>
      </c>
      <c r="AC22" s="31">
        <v>1</v>
      </c>
      <c r="AD22" s="31">
        <v>2.0080884612956149</v>
      </c>
      <c r="AE22" s="8">
        <v>0.82394209235156723</v>
      </c>
      <c r="AF22" s="8">
        <v>0.68448070193129151</v>
      </c>
      <c r="AG22" s="29"/>
      <c r="AH22" s="6"/>
      <c r="AI22" s="6"/>
      <c r="AJ22" s="29"/>
    </row>
    <row r="23" spans="2:36" ht="12.75" customHeight="1" x14ac:dyDescent="0.15">
      <c r="B23" s="7" t="s">
        <v>28</v>
      </c>
      <c r="C23" s="27">
        <v>17</v>
      </c>
      <c r="D23" s="8">
        <v>46.6</v>
      </c>
      <c r="E23" s="8">
        <v>0.19800000000000001</v>
      </c>
      <c r="F23" s="8">
        <v>0</v>
      </c>
      <c r="G23" s="8">
        <v>32.46</v>
      </c>
      <c r="H23" s="8">
        <v>7.0449999999999999</v>
      </c>
      <c r="I23" s="8">
        <v>4.4960000000000004</v>
      </c>
      <c r="J23" s="8">
        <v>1.7000000000000001E-2</v>
      </c>
      <c r="K23" s="8">
        <v>0</v>
      </c>
      <c r="L23" s="8">
        <v>0</v>
      </c>
      <c r="M23" s="8">
        <v>0.185</v>
      </c>
      <c r="N23" s="28">
        <v>9.8991605265766989</v>
      </c>
      <c r="O23" s="28">
        <v>100.501</v>
      </c>
      <c r="P23" s="29"/>
      <c r="Q23" s="31">
        <v>0.99099131449056654</v>
      </c>
      <c r="R23" s="31">
        <v>4.9736676664301959E-3</v>
      </c>
      <c r="S23" s="31">
        <v>0.99596498215699669</v>
      </c>
      <c r="T23" s="31">
        <v>0</v>
      </c>
      <c r="U23" s="31">
        <v>4.575448067477625E-4</v>
      </c>
      <c r="V23" s="31">
        <v>0</v>
      </c>
      <c r="W23" s="31">
        <v>0.14989194993878208</v>
      </c>
      <c r="X23" s="31">
        <v>0.16836290894534175</v>
      </c>
      <c r="Y23" s="31">
        <v>0.68189276446326108</v>
      </c>
      <c r="Z23" s="31">
        <v>3.4298496888705518E-3</v>
      </c>
      <c r="AA23" s="31">
        <v>0</v>
      </c>
      <c r="AB23" s="31">
        <v>0</v>
      </c>
      <c r="AC23" s="31">
        <v>1</v>
      </c>
      <c r="AD23" s="31">
        <v>2.0040350178430031</v>
      </c>
      <c r="AE23" s="8">
        <v>0.8197947770096532</v>
      </c>
      <c r="AF23" s="8">
        <v>0.68179211602887224</v>
      </c>
      <c r="AG23" s="29"/>
      <c r="AH23" s="6"/>
      <c r="AI23" s="6"/>
      <c r="AJ23" s="29"/>
    </row>
    <row r="24" spans="2:36" ht="12.75" customHeight="1" x14ac:dyDescent="0.15">
      <c r="B24" s="7" t="s">
        <v>28</v>
      </c>
      <c r="C24" s="27">
        <v>18</v>
      </c>
      <c r="D24" s="8">
        <v>46.808999999999997</v>
      </c>
      <c r="E24" s="8">
        <v>0.19900000000000001</v>
      </c>
      <c r="F24" s="8">
        <v>4.0000000000000001E-3</v>
      </c>
      <c r="G24" s="8">
        <v>31.678000000000001</v>
      </c>
      <c r="H24" s="8">
        <v>6.4059999999999997</v>
      </c>
      <c r="I24" s="8">
        <v>4.5960000000000001</v>
      </c>
      <c r="J24" s="8">
        <v>1.7999999999999999E-2</v>
      </c>
      <c r="K24" s="8">
        <v>6.8000000000000005E-2</v>
      </c>
      <c r="L24" s="8">
        <v>2.5999999999999999E-2</v>
      </c>
      <c r="M24" s="8">
        <v>0.23599999999999999</v>
      </c>
      <c r="N24" s="28">
        <v>9.8077855082181529</v>
      </c>
      <c r="O24" s="28">
        <v>99.54</v>
      </c>
      <c r="P24" s="29"/>
      <c r="Q24" s="31">
        <v>1.0047099473723167</v>
      </c>
      <c r="R24" s="31">
        <v>5.0453588009763987E-3</v>
      </c>
      <c r="S24" s="31">
        <v>1.0097553061732931</v>
      </c>
      <c r="T24" s="31">
        <v>1.1952388639541453E-4</v>
      </c>
      <c r="U24" s="31">
        <v>4.8897271010718004E-4</v>
      </c>
      <c r="V24" s="31">
        <v>9.9969570330136494E-4</v>
      </c>
      <c r="W24" s="31">
        <v>0.13756617237609395</v>
      </c>
      <c r="X24" s="31">
        <v>0.17371109012401886</v>
      </c>
      <c r="Y24" s="31">
        <v>0.67166501626521469</v>
      </c>
      <c r="Z24" s="31">
        <v>4.416139358188258E-3</v>
      </c>
      <c r="AA24" s="31">
        <v>1.278083403387299E-3</v>
      </c>
      <c r="AB24" s="31">
        <v>0</v>
      </c>
      <c r="AC24" s="31">
        <v>1</v>
      </c>
      <c r="AD24" s="31">
        <v>1.9902446938267071</v>
      </c>
      <c r="AE24" s="8">
        <v>0.83000386748925703</v>
      </c>
      <c r="AF24" s="8">
        <v>0.68332091392883443</v>
      </c>
      <c r="AG24" s="29"/>
      <c r="AH24" s="6"/>
      <c r="AI24" s="6"/>
      <c r="AJ24" s="29"/>
    </row>
    <row r="25" spans="2:36" ht="12.75" customHeight="1" x14ac:dyDescent="0.15">
      <c r="B25" s="7" t="s">
        <v>28</v>
      </c>
      <c r="C25" s="27">
        <v>19</v>
      </c>
      <c r="D25" s="8">
        <v>46.820999999999998</v>
      </c>
      <c r="E25" s="8">
        <v>0</v>
      </c>
      <c r="F25" s="8">
        <v>1.2E-2</v>
      </c>
      <c r="G25" s="8">
        <v>32.527000000000001</v>
      </c>
      <c r="H25" s="8">
        <v>6.9870000000000001</v>
      </c>
      <c r="I25" s="8">
        <v>4.6500000000000004</v>
      </c>
      <c r="J25" s="8">
        <v>1.9E-2</v>
      </c>
      <c r="K25" s="8">
        <v>0.02</v>
      </c>
      <c r="L25" s="8">
        <v>0</v>
      </c>
      <c r="M25" s="8">
        <v>0.188</v>
      </c>
      <c r="N25" s="28">
        <v>9.9309489709090162</v>
      </c>
      <c r="O25" s="28">
        <v>100.724</v>
      </c>
      <c r="P25" s="29"/>
      <c r="Q25" s="31">
        <v>0.99250392548813626</v>
      </c>
      <c r="R25" s="31">
        <v>0</v>
      </c>
      <c r="S25" s="31">
        <v>0.99250392548813626</v>
      </c>
      <c r="T25" s="31">
        <v>3.5412465947880841E-4</v>
      </c>
      <c r="U25" s="31">
        <v>5.0973672757133695E-4</v>
      </c>
      <c r="V25" s="31">
        <v>2.9038161586596715E-4</v>
      </c>
      <c r="W25" s="31">
        <v>0.14818207493856708</v>
      </c>
      <c r="X25" s="31">
        <v>0.17357240766868914</v>
      </c>
      <c r="Y25" s="31">
        <v>0.68111303683086799</v>
      </c>
      <c r="Z25" s="31">
        <v>3.4743120708229458E-3</v>
      </c>
      <c r="AA25" s="31">
        <v>0</v>
      </c>
      <c r="AB25" s="31">
        <v>0</v>
      </c>
      <c r="AC25" s="31">
        <v>1</v>
      </c>
      <c r="AD25" s="31">
        <v>2.0074960745118631</v>
      </c>
      <c r="AE25" s="8">
        <v>0.8213156295804076</v>
      </c>
      <c r="AF25" s="8">
        <v>0.67916551651057022</v>
      </c>
      <c r="AG25" s="29"/>
      <c r="AH25" s="6"/>
      <c r="AI25" s="6"/>
      <c r="AJ25" s="29"/>
    </row>
    <row r="26" spans="2:36" ht="12.75" customHeight="1" x14ac:dyDescent="0.15">
      <c r="B26" s="7" t="s">
        <v>28</v>
      </c>
      <c r="C26" s="27">
        <v>20</v>
      </c>
      <c r="D26" s="8">
        <v>46.905000000000001</v>
      </c>
      <c r="E26" s="8">
        <v>8.6999999999999994E-2</v>
      </c>
      <c r="F26" s="8">
        <v>1.0999999999999999E-2</v>
      </c>
      <c r="G26" s="8">
        <v>32.117000000000004</v>
      </c>
      <c r="H26" s="8">
        <v>6.8559999999999999</v>
      </c>
      <c r="I26" s="8">
        <v>4.5049999999999999</v>
      </c>
      <c r="J26" s="8">
        <v>2.1999999999999999E-2</v>
      </c>
      <c r="K26" s="8">
        <v>0</v>
      </c>
      <c r="L26" s="8">
        <v>0</v>
      </c>
      <c r="M26" s="8">
        <v>0.23599999999999999</v>
      </c>
      <c r="N26" s="28">
        <v>9.8705218714016265</v>
      </c>
      <c r="O26" s="28">
        <v>100.239</v>
      </c>
      <c r="P26" s="29"/>
      <c r="Q26" s="31">
        <v>1.0003715300606046</v>
      </c>
      <c r="R26" s="31">
        <v>2.1917402186110804E-3</v>
      </c>
      <c r="S26" s="31">
        <v>1.0025632702792158</v>
      </c>
      <c r="T26" s="31">
        <v>3.266015520158196E-4</v>
      </c>
      <c r="U26" s="31">
        <v>5.9383479581855071E-4</v>
      </c>
      <c r="V26" s="31">
        <v>0</v>
      </c>
      <c r="W26" s="31">
        <v>0.14629395214184066</v>
      </c>
      <c r="X26" s="31">
        <v>0.16918940585164352</v>
      </c>
      <c r="Y26" s="31">
        <v>0.67664486470156149</v>
      </c>
      <c r="Z26" s="31">
        <v>4.3880706779043056E-3</v>
      </c>
      <c r="AA26" s="31">
        <v>0</v>
      </c>
      <c r="AB26" s="31">
        <v>0</v>
      </c>
      <c r="AC26" s="31">
        <v>1</v>
      </c>
      <c r="AD26" s="31">
        <v>1.9974367297207842</v>
      </c>
      <c r="AE26" s="8">
        <v>0.82222985579536811</v>
      </c>
      <c r="AF26" s="8">
        <v>0.6820135232757556</v>
      </c>
      <c r="AG26" s="29"/>
      <c r="AH26" s="6"/>
      <c r="AI26" s="6"/>
      <c r="AJ26" s="29"/>
    </row>
    <row r="27" spans="2:36" ht="12.75" customHeight="1" x14ac:dyDescent="0.15">
      <c r="B27" s="7" t="s">
        <v>28</v>
      </c>
      <c r="C27" s="27">
        <v>21</v>
      </c>
      <c r="D27" s="8">
        <v>45.966000000000001</v>
      </c>
      <c r="E27" s="8">
        <v>0.38200000000000001</v>
      </c>
      <c r="F27" s="8">
        <v>7.0000000000000001E-3</v>
      </c>
      <c r="G27" s="8">
        <v>32.358000000000004</v>
      </c>
      <c r="H27" s="8">
        <v>6.7240000000000002</v>
      </c>
      <c r="I27" s="8">
        <v>4.26</v>
      </c>
      <c r="J27" s="8">
        <v>0.122</v>
      </c>
      <c r="K27" s="8">
        <v>0.02</v>
      </c>
      <c r="L27" s="8">
        <v>0</v>
      </c>
      <c r="M27" s="8">
        <v>0.27200000000000002</v>
      </c>
      <c r="N27" s="28">
        <v>9.7915909498801188</v>
      </c>
      <c r="O27" s="28">
        <v>99.611000000000004</v>
      </c>
      <c r="P27" s="29"/>
      <c r="Q27" s="31">
        <v>0.98824755568406497</v>
      </c>
      <c r="R27" s="31">
        <v>9.7010789780661768E-3</v>
      </c>
      <c r="S27" s="31">
        <v>0.99794863466213113</v>
      </c>
      <c r="T27" s="31">
        <v>2.0951274742090004E-4</v>
      </c>
      <c r="U27" s="31">
        <v>3.319629721776571E-3</v>
      </c>
      <c r="V27" s="31">
        <v>2.9451444857286755E-4</v>
      </c>
      <c r="W27" s="31">
        <v>0.14463390812341811</v>
      </c>
      <c r="X27" s="31">
        <v>0.16127788594724513</v>
      </c>
      <c r="Y27" s="31">
        <v>0.68721770848673158</v>
      </c>
      <c r="Z27" s="31">
        <v>5.0982058627038352E-3</v>
      </c>
      <c r="AA27" s="31">
        <v>0</v>
      </c>
      <c r="AB27" s="31">
        <v>0</v>
      </c>
      <c r="AC27" s="31">
        <v>1</v>
      </c>
      <c r="AD27" s="31">
        <v>2.0020513653378691</v>
      </c>
      <c r="AE27" s="8">
        <v>0.82613015923102862</v>
      </c>
      <c r="AF27" s="8">
        <v>0.69197189965365669</v>
      </c>
      <c r="AG27" s="29"/>
      <c r="AH27" s="6"/>
      <c r="AI27" s="6"/>
      <c r="AJ27" s="29"/>
    </row>
    <row r="28" spans="2:36" ht="12.75" customHeight="1" x14ac:dyDescent="0.15">
      <c r="B28" s="7" t="s">
        <v>28</v>
      </c>
      <c r="C28" s="27">
        <v>22</v>
      </c>
      <c r="D28" s="8">
        <v>46.798000000000002</v>
      </c>
      <c r="E28" s="8">
        <v>0.192</v>
      </c>
      <c r="F28" s="8">
        <v>0</v>
      </c>
      <c r="G28" s="8">
        <v>32.781999999999996</v>
      </c>
      <c r="H28" s="8">
        <v>6.8120000000000003</v>
      </c>
      <c r="I28" s="8">
        <v>4.5049999999999999</v>
      </c>
      <c r="J28" s="8">
        <v>2.5000000000000001E-2</v>
      </c>
      <c r="K28" s="8">
        <v>1.4999999999999999E-2</v>
      </c>
      <c r="L28" s="8">
        <v>0</v>
      </c>
      <c r="M28" s="8">
        <v>0.191</v>
      </c>
      <c r="N28" s="28">
        <v>9.932564820371514</v>
      </c>
      <c r="O28" s="28">
        <v>100.82</v>
      </c>
      <c r="P28" s="29"/>
      <c r="Q28" s="31">
        <v>0.99185499203427341</v>
      </c>
      <c r="R28" s="31">
        <v>4.8067303584138441E-3</v>
      </c>
      <c r="S28" s="31">
        <v>0.99666172239268724</v>
      </c>
      <c r="T28" s="31">
        <v>0</v>
      </c>
      <c r="U28" s="31">
        <v>6.7059710866245468E-4</v>
      </c>
      <c r="V28" s="31">
        <v>2.1775078200399504E-4</v>
      </c>
      <c r="W28" s="31">
        <v>0.14444712761195627</v>
      </c>
      <c r="X28" s="31">
        <v>0.16813257814768834</v>
      </c>
      <c r="Y28" s="31">
        <v>0.68634104496340909</v>
      </c>
      <c r="Z28" s="31">
        <v>3.5291789935927077E-3</v>
      </c>
      <c r="AA28" s="31">
        <v>0</v>
      </c>
      <c r="AB28" s="31">
        <v>0</v>
      </c>
      <c r="AC28" s="31">
        <v>1</v>
      </c>
      <c r="AD28" s="31">
        <v>2.0033382776073125</v>
      </c>
      <c r="AE28" s="8">
        <v>0.82613242174093093</v>
      </c>
      <c r="AF28" s="8">
        <v>0.6870825783392841</v>
      </c>
      <c r="AG28" s="29"/>
      <c r="AH28" s="6"/>
      <c r="AI28" s="6"/>
      <c r="AJ28" s="29"/>
    </row>
    <row r="29" spans="2:36" ht="12.75" customHeight="1" x14ac:dyDescent="0.15">
      <c r="B29" s="7" t="s">
        <v>28</v>
      </c>
      <c r="C29" s="27">
        <v>23</v>
      </c>
      <c r="D29" s="8">
        <v>46.665999999999997</v>
      </c>
      <c r="E29" s="8">
        <v>0.11</v>
      </c>
      <c r="F29" s="8">
        <v>0</v>
      </c>
      <c r="G29" s="8">
        <v>32.647999999999996</v>
      </c>
      <c r="H29" s="8">
        <v>6.7830000000000004</v>
      </c>
      <c r="I29" s="8">
        <v>4.4729999999999999</v>
      </c>
      <c r="J29" s="8">
        <v>2.8000000000000001E-2</v>
      </c>
      <c r="K29" s="8">
        <v>1.0999999999999999E-2</v>
      </c>
      <c r="L29" s="8">
        <v>0</v>
      </c>
      <c r="M29" s="8">
        <v>0.151</v>
      </c>
      <c r="N29" s="28">
        <v>9.8819984325182073</v>
      </c>
      <c r="O29" s="28">
        <v>100.36999999999999</v>
      </c>
      <c r="P29" s="29"/>
      <c r="Q29" s="31">
        <v>0.99411835933169801</v>
      </c>
      <c r="R29" s="31">
        <v>2.7679474715818727E-3</v>
      </c>
      <c r="S29" s="31">
        <v>0.99688630680327983</v>
      </c>
      <c r="T29" s="31">
        <v>0</v>
      </c>
      <c r="U29" s="31">
        <v>7.5491199589876377E-4</v>
      </c>
      <c r="V29" s="31">
        <v>1.6050101261613818E-4</v>
      </c>
      <c r="W29" s="31">
        <v>0.14456818052991136</v>
      </c>
      <c r="X29" s="31">
        <v>0.1677925223529052</v>
      </c>
      <c r="Y29" s="31">
        <v>0.68703321647259097</v>
      </c>
      <c r="Z29" s="31">
        <v>2.8043608327978854E-3</v>
      </c>
      <c r="AA29" s="31">
        <v>0</v>
      </c>
      <c r="AB29" s="31">
        <v>0</v>
      </c>
      <c r="AC29" s="31">
        <v>1</v>
      </c>
      <c r="AD29" s="31">
        <v>2.0031136931967204</v>
      </c>
      <c r="AE29" s="8">
        <v>0.82615688110793739</v>
      </c>
      <c r="AF29" s="8">
        <v>0.68744986653082296</v>
      </c>
      <c r="AG29" s="29"/>
      <c r="AH29" s="6"/>
      <c r="AI29" s="6"/>
      <c r="AJ29" s="29"/>
    </row>
    <row r="30" spans="2:36" ht="12.75" customHeight="1" x14ac:dyDescent="0.15">
      <c r="B30" s="7" t="s">
        <v>28</v>
      </c>
      <c r="C30" s="27">
        <v>24</v>
      </c>
      <c r="D30" s="8">
        <v>46.701999999999998</v>
      </c>
      <c r="E30" s="8">
        <v>0.245</v>
      </c>
      <c r="F30" s="8">
        <v>5.0000000000000001E-3</v>
      </c>
      <c r="G30" s="8">
        <v>32.516999999999996</v>
      </c>
      <c r="H30" s="8">
        <v>6.6180000000000003</v>
      </c>
      <c r="I30" s="8">
        <v>4.5419999999999998</v>
      </c>
      <c r="J30" s="8">
        <v>1.4E-2</v>
      </c>
      <c r="K30" s="8">
        <v>0.04</v>
      </c>
      <c r="L30" s="8">
        <v>2.9000000000000001E-2</v>
      </c>
      <c r="M30" s="8">
        <v>0.251</v>
      </c>
      <c r="N30" s="28">
        <v>9.9014900317693435</v>
      </c>
      <c r="O30" s="28">
        <v>100.46299999999999</v>
      </c>
      <c r="P30" s="29"/>
      <c r="Q30" s="31">
        <v>0.9929267780965273</v>
      </c>
      <c r="R30" s="31">
        <v>6.1528378414736273E-3</v>
      </c>
      <c r="S30" s="31">
        <v>0.99907961593800088</v>
      </c>
      <c r="T30" s="31">
        <v>1.479909383731135E-4</v>
      </c>
      <c r="U30" s="31">
        <v>3.767129561422033E-4</v>
      </c>
      <c r="V30" s="31">
        <v>5.8249112002382343E-4</v>
      </c>
      <c r="W30" s="31">
        <v>0.14077381720961613</v>
      </c>
      <c r="X30" s="31">
        <v>0.17004546749554439</v>
      </c>
      <c r="Y30" s="31">
        <v>0.68292946384145381</v>
      </c>
      <c r="Z30" s="31">
        <v>4.6523769263710308E-3</v>
      </c>
      <c r="AA30" s="31">
        <v>1.412063574474758E-3</v>
      </c>
      <c r="AB30" s="31">
        <v>0</v>
      </c>
      <c r="AC30" s="31">
        <v>1</v>
      </c>
      <c r="AD30" s="31">
        <v>2.0009203840619989</v>
      </c>
      <c r="AE30" s="8">
        <v>0.829096447169684</v>
      </c>
      <c r="AF30" s="8">
        <v>0.68722548314174736</v>
      </c>
      <c r="AG30" s="29"/>
      <c r="AH30" s="6"/>
      <c r="AI30" s="6"/>
      <c r="AJ30" s="29"/>
    </row>
    <row r="31" spans="2:36" ht="12.75" customHeight="1" x14ac:dyDescent="0.15">
      <c r="B31" s="7" t="s">
        <v>28</v>
      </c>
      <c r="C31" s="27">
        <v>25</v>
      </c>
      <c r="D31" s="8">
        <v>46.709000000000003</v>
      </c>
      <c r="E31" s="8">
        <v>2.8000000000000001E-2</v>
      </c>
      <c r="F31" s="8">
        <v>0</v>
      </c>
      <c r="G31" s="8">
        <v>30.629000000000001</v>
      </c>
      <c r="H31" s="8">
        <v>7.0609999999999999</v>
      </c>
      <c r="I31" s="8">
        <v>4.3220000000000001</v>
      </c>
      <c r="J31" s="8">
        <v>1.823</v>
      </c>
      <c r="K31" s="8">
        <v>4.2000000000000003E-2</v>
      </c>
      <c r="L31" s="8">
        <v>0</v>
      </c>
      <c r="M31" s="8">
        <v>0.16300000000000001</v>
      </c>
      <c r="N31" s="28">
        <v>9.9101457419561907</v>
      </c>
      <c r="O31" s="28">
        <v>100.27699999999999</v>
      </c>
      <c r="P31" s="29"/>
      <c r="Q31" s="31">
        <v>0.99220823326866947</v>
      </c>
      <c r="R31" s="31">
        <v>7.0256729549994892E-4</v>
      </c>
      <c r="S31" s="31">
        <v>0.99291080056416947</v>
      </c>
      <c r="T31" s="31">
        <v>0</v>
      </c>
      <c r="U31" s="31">
        <v>4.9010564321387444E-2</v>
      </c>
      <c r="V31" s="31">
        <v>6.110814792356584E-4</v>
      </c>
      <c r="W31" s="31">
        <v>0.1500658418470705</v>
      </c>
      <c r="X31" s="31">
        <v>0.16166768008783408</v>
      </c>
      <c r="Y31" s="31">
        <v>0.64271540583327236</v>
      </c>
      <c r="Z31" s="31">
        <v>3.018625867030673E-3</v>
      </c>
      <c r="AA31" s="31">
        <v>0</v>
      </c>
      <c r="AB31" s="31">
        <v>0</v>
      </c>
      <c r="AC31" s="31">
        <v>1</v>
      </c>
      <c r="AD31" s="31">
        <v>2.0070891994358306</v>
      </c>
      <c r="AE31" s="8">
        <v>0.81070964747695629</v>
      </c>
      <c r="AF31" s="8">
        <v>0.67338899666025864</v>
      </c>
      <c r="AG31" s="29"/>
      <c r="AH31" s="6"/>
      <c r="AI31" s="6"/>
      <c r="AJ31" s="29"/>
    </row>
    <row r="32" spans="2:36" ht="12.75" customHeight="1" x14ac:dyDescent="0.15">
      <c r="B32" s="7" t="s">
        <v>28</v>
      </c>
      <c r="C32" s="27">
        <v>26</v>
      </c>
      <c r="D32" s="8">
        <v>46.241999999999997</v>
      </c>
      <c r="E32" s="8">
        <v>0.42399999999999999</v>
      </c>
      <c r="F32" s="8">
        <v>0</v>
      </c>
      <c r="G32" s="8">
        <v>32.019999999999996</v>
      </c>
      <c r="H32" s="8">
        <v>6.6950000000000003</v>
      </c>
      <c r="I32" s="8">
        <v>4.4459999999999997</v>
      </c>
      <c r="J32" s="8">
        <v>2.8000000000000001E-2</v>
      </c>
      <c r="K32" s="8">
        <v>1.2E-2</v>
      </c>
      <c r="L32" s="8">
        <v>0</v>
      </c>
      <c r="M32" s="8">
        <v>0.13800000000000001</v>
      </c>
      <c r="N32" s="28">
        <v>9.7957195209815282</v>
      </c>
      <c r="O32" s="28">
        <v>99.50500000000001</v>
      </c>
      <c r="P32" s="29"/>
      <c r="Q32" s="31">
        <v>0.99376241240344565</v>
      </c>
      <c r="R32" s="31">
        <v>1.0763151531419657E-2</v>
      </c>
      <c r="S32" s="31">
        <v>1.0045255639348654</v>
      </c>
      <c r="T32" s="31">
        <v>0</v>
      </c>
      <c r="U32" s="31">
        <v>7.6156112311934394E-4</v>
      </c>
      <c r="V32" s="31">
        <v>1.7663419229664126E-4</v>
      </c>
      <c r="W32" s="31">
        <v>0.14394941975146755</v>
      </c>
      <c r="X32" s="31">
        <v>0.1682486553294377</v>
      </c>
      <c r="Y32" s="31">
        <v>0.67975266609149065</v>
      </c>
      <c r="Z32" s="31">
        <v>2.5854995773227306E-3</v>
      </c>
      <c r="AA32" s="31">
        <v>0</v>
      </c>
      <c r="AB32" s="31">
        <v>0</v>
      </c>
      <c r="AC32" s="31">
        <v>1</v>
      </c>
      <c r="AD32" s="31">
        <v>1.9954744360651344</v>
      </c>
      <c r="AE32" s="8">
        <v>0.82524091874290573</v>
      </c>
      <c r="AF32" s="8">
        <v>0.68526857017928589</v>
      </c>
      <c r="AG32" s="29"/>
      <c r="AH32" s="6"/>
      <c r="AI32" s="6"/>
      <c r="AJ32" s="29"/>
    </row>
    <row r="33" spans="2:36" ht="12.75" customHeight="1" x14ac:dyDescent="0.15">
      <c r="B33" s="7" t="s">
        <v>28</v>
      </c>
      <c r="C33" s="27">
        <v>27</v>
      </c>
      <c r="D33" s="8">
        <v>46.24</v>
      </c>
      <c r="E33" s="8">
        <v>0.19</v>
      </c>
      <c r="F33" s="8">
        <v>1E-3</v>
      </c>
      <c r="G33" s="8">
        <v>31.741</v>
      </c>
      <c r="H33" s="8">
        <v>6.9509999999999996</v>
      </c>
      <c r="I33" s="8">
        <v>4.4550000000000001</v>
      </c>
      <c r="J33" s="8">
        <v>3.2000000000000001E-2</v>
      </c>
      <c r="K33" s="8">
        <v>0</v>
      </c>
      <c r="L33" s="8">
        <v>8.9999999999999993E-3</v>
      </c>
      <c r="M33" s="8">
        <v>0.254</v>
      </c>
      <c r="N33" s="28">
        <v>9.778661695801441</v>
      </c>
      <c r="O33" s="28">
        <v>99.37299999999999</v>
      </c>
      <c r="P33" s="29"/>
      <c r="Q33" s="31">
        <v>0.99545286829002455</v>
      </c>
      <c r="R33" s="31">
        <v>4.831523754114264E-3</v>
      </c>
      <c r="S33" s="31">
        <v>1.0002843920441389</v>
      </c>
      <c r="T33" s="31">
        <v>2.9969966170784447E-5</v>
      </c>
      <c r="U33" s="31">
        <v>8.7187381110079298E-4</v>
      </c>
      <c r="V33" s="31">
        <v>0</v>
      </c>
      <c r="W33" s="31">
        <v>0.14971439024763769</v>
      </c>
      <c r="X33" s="31">
        <v>0.16888332547543522</v>
      </c>
      <c r="Y33" s="31">
        <v>0.67500519801888481</v>
      </c>
      <c r="Z33" s="31">
        <v>4.7671193096606107E-3</v>
      </c>
      <c r="AA33" s="31">
        <v>4.4373112697149381E-4</v>
      </c>
      <c r="AB33" s="31">
        <v>0</v>
      </c>
      <c r="AC33" s="31">
        <v>1</v>
      </c>
      <c r="AD33" s="31">
        <v>1.9997156079558613</v>
      </c>
      <c r="AE33" s="8">
        <v>0.81846630978861279</v>
      </c>
      <c r="AF33" s="8">
        <v>0.67935106538363688</v>
      </c>
      <c r="AG33" s="29"/>
      <c r="AH33" s="6"/>
      <c r="AI33" s="6"/>
      <c r="AJ33" s="29"/>
    </row>
    <row r="34" spans="2:36" ht="12.75" customHeight="1" x14ac:dyDescent="0.15">
      <c r="B34" s="7" t="s">
        <v>28</v>
      </c>
      <c r="C34" s="27">
        <v>28</v>
      </c>
      <c r="D34" s="8">
        <v>46.408000000000001</v>
      </c>
      <c r="E34" s="8">
        <v>0.255</v>
      </c>
      <c r="F34" s="8">
        <v>3.0000000000000001E-3</v>
      </c>
      <c r="G34" s="8">
        <v>32.954999999999998</v>
      </c>
      <c r="H34" s="8">
        <v>6.9930000000000003</v>
      </c>
      <c r="I34" s="8">
        <v>4.5609999999999999</v>
      </c>
      <c r="J34" s="8">
        <v>3.6999999999999998E-2</v>
      </c>
      <c r="K34" s="8">
        <v>0</v>
      </c>
      <c r="L34" s="8">
        <v>0</v>
      </c>
      <c r="M34" s="8">
        <v>0.19400000000000001</v>
      </c>
      <c r="N34" s="28">
        <v>9.9480077920248853</v>
      </c>
      <c r="O34" s="28">
        <v>100.90600000000002</v>
      </c>
      <c r="P34" s="29"/>
      <c r="Q34" s="31">
        <v>0.98206228789222327</v>
      </c>
      <c r="R34" s="31">
        <v>6.3740285332992835E-3</v>
      </c>
      <c r="S34" s="31">
        <v>0.98843631642552254</v>
      </c>
      <c r="T34" s="31">
        <v>8.8379351829718112E-5</v>
      </c>
      <c r="U34" s="31">
        <v>9.9094302058300946E-4</v>
      </c>
      <c r="V34" s="31">
        <v>0</v>
      </c>
      <c r="W34" s="31">
        <v>0.14805500397422905</v>
      </c>
      <c r="X34" s="31">
        <v>0.16995832433939639</v>
      </c>
      <c r="Y34" s="31">
        <v>0.68889198640062954</v>
      </c>
      <c r="Z34" s="31">
        <v>3.5790464878097056E-3</v>
      </c>
      <c r="AA34" s="31">
        <v>0</v>
      </c>
      <c r="AB34" s="31">
        <v>0</v>
      </c>
      <c r="AC34" s="31">
        <v>1</v>
      </c>
      <c r="AD34" s="31">
        <v>2.0115636835744777</v>
      </c>
      <c r="AE34" s="8">
        <v>0.82310109758813166</v>
      </c>
      <c r="AF34" s="8">
        <v>0.68416759384781578</v>
      </c>
      <c r="AG34" s="29"/>
      <c r="AH34" s="6"/>
      <c r="AI34" s="6"/>
      <c r="AJ34" s="29"/>
    </row>
    <row r="35" spans="2:36" ht="12.75" customHeight="1" x14ac:dyDescent="0.15">
      <c r="B35" s="7" t="s">
        <v>28</v>
      </c>
      <c r="C35" s="27">
        <v>29</v>
      </c>
      <c r="D35" s="8">
        <v>46.875</v>
      </c>
      <c r="E35" s="8">
        <v>0.10199999999999999</v>
      </c>
      <c r="F35" s="8">
        <v>0</v>
      </c>
      <c r="G35" s="8">
        <v>32.105000000000004</v>
      </c>
      <c r="H35" s="8">
        <v>6.9690000000000003</v>
      </c>
      <c r="I35" s="8">
        <v>4.5839999999999996</v>
      </c>
      <c r="J35" s="8">
        <v>3.1E-2</v>
      </c>
      <c r="K35" s="8">
        <v>6.0000000000000001E-3</v>
      </c>
      <c r="L35" s="8">
        <v>0</v>
      </c>
      <c r="M35" s="8">
        <v>0.17699999999999999</v>
      </c>
      <c r="N35" s="28">
        <v>9.8891294002723171</v>
      </c>
      <c r="O35" s="28">
        <v>100.349</v>
      </c>
      <c r="P35" s="29"/>
      <c r="Q35" s="31">
        <v>0.9978505921458708</v>
      </c>
      <c r="R35" s="31">
        <v>2.5647914168907176E-3</v>
      </c>
      <c r="S35" s="31">
        <v>1.0004153835627616</v>
      </c>
      <c r="T35" s="31">
        <v>0</v>
      </c>
      <c r="U35" s="31">
        <v>8.3519273900395797E-4</v>
      </c>
      <c r="V35" s="31">
        <v>8.7482878194786694E-5</v>
      </c>
      <c r="W35" s="31">
        <v>0.14842535065636475</v>
      </c>
      <c r="X35" s="31">
        <v>0.17183239146336618</v>
      </c>
      <c r="Y35" s="31">
        <v>0.67511933818480807</v>
      </c>
      <c r="Z35" s="31">
        <v>3.2848605155008318E-3</v>
      </c>
      <c r="AA35" s="31">
        <v>0</v>
      </c>
      <c r="AB35" s="31">
        <v>0</v>
      </c>
      <c r="AC35" s="31">
        <v>1</v>
      </c>
      <c r="AD35" s="31">
        <v>1.9995846164372386</v>
      </c>
      <c r="AE35" s="8">
        <v>0.81977256041172797</v>
      </c>
      <c r="AF35" s="8">
        <v>0.67825485591676782</v>
      </c>
      <c r="AG35" s="29"/>
      <c r="AH35" s="6"/>
      <c r="AI35" s="6"/>
      <c r="AJ35" s="29"/>
    </row>
    <row r="36" spans="2:36" ht="12.75" customHeight="1" x14ac:dyDescent="0.15">
      <c r="B36" s="7" t="s">
        <v>28</v>
      </c>
      <c r="C36" s="27">
        <v>30</v>
      </c>
      <c r="D36" s="8">
        <v>46.643000000000001</v>
      </c>
      <c r="E36" s="8">
        <v>0.20799999999999999</v>
      </c>
      <c r="F36" s="8">
        <v>0</v>
      </c>
      <c r="G36" s="8">
        <v>32.475000000000001</v>
      </c>
      <c r="H36" s="8">
        <v>7.0789999999999997</v>
      </c>
      <c r="I36" s="8">
        <v>4.5010000000000003</v>
      </c>
      <c r="J36" s="8">
        <v>4.1000000000000002E-2</v>
      </c>
      <c r="K36" s="8">
        <v>0.01</v>
      </c>
      <c r="L36" s="8">
        <v>0</v>
      </c>
      <c r="M36" s="8">
        <v>0.105</v>
      </c>
      <c r="N36" s="28">
        <v>9.9075737929130732</v>
      </c>
      <c r="O36" s="28">
        <v>100.562</v>
      </c>
      <c r="P36" s="29"/>
      <c r="Q36" s="31">
        <v>0.99106344673576219</v>
      </c>
      <c r="R36" s="31">
        <v>5.2204261788329357E-3</v>
      </c>
      <c r="S36" s="31">
        <v>0.99628387291459508</v>
      </c>
      <c r="T36" s="31">
        <v>0</v>
      </c>
      <c r="U36" s="31">
        <v>1.1025533595368363E-3</v>
      </c>
      <c r="V36" s="31">
        <v>1.4553336011071611E-4</v>
      </c>
      <c r="W36" s="31">
        <v>0.15048744732611036</v>
      </c>
      <c r="X36" s="31">
        <v>0.16840701666668695</v>
      </c>
      <c r="Y36" s="31">
        <v>0.68162855799311384</v>
      </c>
      <c r="Z36" s="31">
        <v>1.9450183798464472E-3</v>
      </c>
      <c r="AA36" s="31">
        <v>0</v>
      </c>
      <c r="AB36" s="31">
        <v>0</v>
      </c>
      <c r="AC36" s="31">
        <v>1</v>
      </c>
      <c r="AD36" s="31">
        <v>2.0037161270854051</v>
      </c>
      <c r="AE36" s="8">
        <v>0.81915087996849789</v>
      </c>
      <c r="AF36" s="8">
        <v>0.68127223763444011</v>
      </c>
      <c r="AG36" s="29"/>
      <c r="AH36" s="6"/>
      <c r="AI36" s="6"/>
      <c r="AJ36" s="29"/>
    </row>
    <row r="37" spans="2:36" ht="12.75" customHeight="1" x14ac:dyDescent="0.15">
      <c r="B37" s="7" t="s">
        <v>28</v>
      </c>
      <c r="C37" s="27">
        <v>31</v>
      </c>
      <c r="D37" s="8">
        <v>46.87</v>
      </c>
      <c r="E37" s="8">
        <v>0.25</v>
      </c>
      <c r="F37" s="8">
        <v>0</v>
      </c>
      <c r="G37" s="8">
        <v>32.875</v>
      </c>
      <c r="H37" s="8">
        <v>6.6879999999999997</v>
      </c>
      <c r="I37" s="8">
        <v>4.5049999999999999</v>
      </c>
      <c r="J37" s="8">
        <v>1.6E-2</v>
      </c>
      <c r="K37" s="8">
        <v>0</v>
      </c>
      <c r="L37" s="8">
        <v>0</v>
      </c>
      <c r="M37" s="8">
        <v>0.16600000000000001</v>
      </c>
      <c r="N37" s="28">
        <v>9.9393916195733993</v>
      </c>
      <c r="O37" s="28">
        <v>100.87</v>
      </c>
      <c r="P37" s="29"/>
      <c r="Q37" s="31">
        <v>0.99269869146230338</v>
      </c>
      <c r="R37" s="31">
        <v>6.2544647011117003E-3</v>
      </c>
      <c r="S37" s="31">
        <v>0.99895315616341507</v>
      </c>
      <c r="T37" s="31">
        <v>0</v>
      </c>
      <c r="U37" s="31">
        <v>4.2888736889057567E-4</v>
      </c>
      <c r="V37" s="31">
        <v>0</v>
      </c>
      <c r="W37" s="31">
        <v>0.14172032538285567</v>
      </c>
      <c r="X37" s="31">
        <v>0.16801709750317392</v>
      </c>
      <c r="Y37" s="31">
        <v>0.68781539572605255</v>
      </c>
      <c r="Z37" s="31">
        <v>3.0651378556122936E-3</v>
      </c>
      <c r="AA37" s="31">
        <v>0</v>
      </c>
      <c r="AB37" s="31">
        <v>0</v>
      </c>
      <c r="AC37" s="31">
        <v>1</v>
      </c>
      <c r="AD37" s="31">
        <v>2.0010468438365852</v>
      </c>
      <c r="AE37" s="8">
        <v>0.82915705523397287</v>
      </c>
      <c r="AF37" s="8">
        <v>0.68950273398357564</v>
      </c>
      <c r="AG37" s="29"/>
      <c r="AH37" s="6"/>
      <c r="AI37" s="6"/>
      <c r="AJ37" s="29"/>
    </row>
    <row r="38" spans="2:36" ht="12.75" customHeight="1" x14ac:dyDescent="0.15">
      <c r="B38" s="7" t="s">
        <v>28</v>
      </c>
      <c r="C38" s="27">
        <v>32</v>
      </c>
      <c r="D38" s="8">
        <v>46.97</v>
      </c>
      <c r="E38" s="8">
        <v>0.17799999999999999</v>
      </c>
      <c r="F38" s="8">
        <v>0</v>
      </c>
      <c r="G38" s="8">
        <v>31.896000000000001</v>
      </c>
      <c r="H38" s="8">
        <v>6.7370000000000001</v>
      </c>
      <c r="I38" s="8">
        <v>4.4269999999999996</v>
      </c>
      <c r="J38" s="8">
        <v>2.3E-2</v>
      </c>
      <c r="K38" s="8">
        <v>0.04</v>
      </c>
      <c r="L38" s="8">
        <v>0</v>
      </c>
      <c r="M38" s="8">
        <v>0.17199999999999999</v>
      </c>
      <c r="N38" s="28">
        <v>9.8342421739563974</v>
      </c>
      <c r="O38" s="28">
        <v>99.942999999999998</v>
      </c>
      <c r="P38" s="29"/>
      <c r="Q38" s="31">
        <v>1.0054534293051052</v>
      </c>
      <c r="R38" s="31">
        <v>4.5007930382517649E-3</v>
      </c>
      <c r="S38" s="31">
        <v>1.0099542223433569</v>
      </c>
      <c r="T38" s="31">
        <v>0</v>
      </c>
      <c r="U38" s="31">
        <v>6.2311759276787934E-4</v>
      </c>
      <c r="V38" s="31">
        <v>5.8647427188481796E-4</v>
      </c>
      <c r="W38" s="31">
        <v>0.14428504768879699</v>
      </c>
      <c r="X38" s="31">
        <v>0.16687339754987252</v>
      </c>
      <c r="Y38" s="31">
        <v>0.67446785702382006</v>
      </c>
      <c r="Z38" s="31">
        <v>3.2098835295007555E-3</v>
      </c>
      <c r="AA38" s="31">
        <v>0</v>
      </c>
      <c r="AB38" s="31">
        <v>0</v>
      </c>
      <c r="AC38" s="31">
        <v>1</v>
      </c>
      <c r="AD38" s="31">
        <v>1.9900457776566429</v>
      </c>
      <c r="AE38" s="8">
        <v>0.82377461275762898</v>
      </c>
      <c r="AF38" s="8">
        <v>0.68430383348698154</v>
      </c>
      <c r="AG38" s="29"/>
      <c r="AH38" s="6"/>
      <c r="AI38" s="6"/>
      <c r="AJ38" s="29"/>
    </row>
    <row r="39" spans="2:36" ht="12.75" customHeight="1" x14ac:dyDescent="0.15">
      <c r="B39" s="7" t="s">
        <v>28</v>
      </c>
      <c r="C39" s="27">
        <v>33</v>
      </c>
      <c r="D39" s="8">
        <v>47.131999999999998</v>
      </c>
      <c r="E39" s="8">
        <v>0.189</v>
      </c>
      <c r="F39" s="8">
        <v>0</v>
      </c>
      <c r="G39" s="8">
        <v>31.55</v>
      </c>
      <c r="H39" s="8">
        <v>6.9169999999999998</v>
      </c>
      <c r="I39" s="8">
        <v>4.4610000000000003</v>
      </c>
      <c r="J39" s="8">
        <v>2.9000000000000001E-2</v>
      </c>
      <c r="K39" s="8">
        <v>8.9999999999999993E-3</v>
      </c>
      <c r="L39" s="8">
        <v>0</v>
      </c>
      <c r="M39" s="8">
        <v>0.30599999999999999</v>
      </c>
      <c r="N39" s="28">
        <v>9.8528037714755392</v>
      </c>
      <c r="O39" s="28">
        <v>100.09299999999999</v>
      </c>
      <c r="P39" s="29"/>
      <c r="Q39" s="31">
        <v>1.0070205516935173</v>
      </c>
      <c r="R39" s="31">
        <v>4.7699289522674746E-3</v>
      </c>
      <c r="S39" s="31">
        <v>1.0117904806457849</v>
      </c>
      <c r="T39" s="31">
        <v>0</v>
      </c>
      <c r="U39" s="31">
        <v>7.8418989247863767E-4</v>
      </c>
      <c r="V39" s="31">
        <v>1.3170811925856715E-4</v>
      </c>
      <c r="W39" s="31">
        <v>0.14786099386628843</v>
      </c>
      <c r="X39" s="31">
        <v>0.16783822384360556</v>
      </c>
      <c r="Y39" s="31">
        <v>0.66589455504261263</v>
      </c>
      <c r="Z39" s="31">
        <v>5.6998485899715495E-3</v>
      </c>
      <c r="AA39" s="31">
        <v>0</v>
      </c>
      <c r="AB39" s="31">
        <v>0</v>
      </c>
      <c r="AC39" s="31">
        <v>1</v>
      </c>
      <c r="AD39" s="31">
        <v>1.9882095193542153</v>
      </c>
      <c r="AE39" s="8">
        <v>0.81829802074524316</v>
      </c>
      <c r="AF39" s="8">
        <v>0.67838098969939931</v>
      </c>
      <c r="AG39" s="29"/>
      <c r="AH39" s="6"/>
      <c r="AI39" s="6"/>
      <c r="AJ39" s="29"/>
    </row>
    <row r="40" spans="2:36" ht="12.75" customHeight="1" x14ac:dyDescent="0.15">
      <c r="B40" s="7" t="s">
        <v>28</v>
      </c>
      <c r="C40" s="27">
        <v>34</v>
      </c>
      <c r="D40" s="8">
        <v>46.985999999999997</v>
      </c>
      <c r="E40" s="8">
        <v>0.192</v>
      </c>
      <c r="F40" s="8">
        <v>0</v>
      </c>
      <c r="G40" s="8">
        <v>32.019999999999996</v>
      </c>
      <c r="H40" s="8">
        <v>6.56</v>
      </c>
      <c r="I40" s="8">
        <v>4.4809999999999999</v>
      </c>
      <c r="J40" s="8">
        <v>2.1999999999999999E-2</v>
      </c>
      <c r="K40" s="8">
        <v>0</v>
      </c>
      <c r="L40" s="8">
        <v>0</v>
      </c>
      <c r="M40" s="8">
        <v>0.17</v>
      </c>
      <c r="N40" s="28">
        <v>9.8387286316131259</v>
      </c>
      <c r="O40" s="28">
        <v>99.930999999999997</v>
      </c>
      <c r="P40" s="29"/>
      <c r="Q40" s="31">
        <v>1.0053372872626865</v>
      </c>
      <c r="R40" s="31">
        <v>4.8525742142727733E-3</v>
      </c>
      <c r="S40" s="31">
        <v>1.0101898614769593</v>
      </c>
      <c r="T40" s="31">
        <v>0</v>
      </c>
      <c r="U40" s="31">
        <v>5.9575373603584162E-4</v>
      </c>
      <c r="V40" s="31">
        <v>0</v>
      </c>
      <c r="W40" s="31">
        <v>0.14043020700138217</v>
      </c>
      <c r="X40" s="31">
        <v>0.16883187625883733</v>
      </c>
      <c r="Y40" s="31">
        <v>0.67678118891057581</v>
      </c>
      <c r="Z40" s="31">
        <v>3.1711126162097931E-3</v>
      </c>
      <c r="AA40" s="31">
        <v>0</v>
      </c>
      <c r="AB40" s="31">
        <v>0</v>
      </c>
      <c r="AC40" s="31">
        <v>1</v>
      </c>
      <c r="AD40" s="31">
        <v>1.9898101385230409</v>
      </c>
      <c r="AE40" s="8">
        <v>0.828159264905171</v>
      </c>
      <c r="AF40" s="8">
        <v>0.68636053610571024</v>
      </c>
      <c r="AG40" s="29"/>
      <c r="AH40" s="6"/>
      <c r="AI40" s="6"/>
      <c r="AJ40" s="29"/>
    </row>
    <row r="41" spans="2:36" ht="12.75" customHeight="1" x14ac:dyDescent="0.15">
      <c r="B41" s="7" t="s">
        <v>28</v>
      </c>
      <c r="C41" s="27">
        <v>35</v>
      </c>
      <c r="D41" s="8">
        <v>47.046999999999997</v>
      </c>
      <c r="E41" s="8">
        <v>9.1999999999999998E-2</v>
      </c>
      <c r="F41" s="8">
        <v>0</v>
      </c>
      <c r="G41" s="8">
        <v>32.400999999999996</v>
      </c>
      <c r="H41" s="8">
        <v>7.2190000000000003</v>
      </c>
      <c r="I41" s="8">
        <v>4.3979999999999997</v>
      </c>
      <c r="J41" s="8">
        <v>1.7999999999999999E-2</v>
      </c>
      <c r="K41" s="8">
        <v>1.4999999999999999E-2</v>
      </c>
      <c r="L41" s="8">
        <v>8.9999999999999993E-3</v>
      </c>
      <c r="M41" s="8">
        <v>0.19</v>
      </c>
      <c r="N41" s="28">
        <v>9.9308994625650797</v>
      </c>
      <c r="O41" s="28">
        <v>100.88899999999998</v>
      </c>
      <c r="P41" s="29"/>
      <c r="Q41" s="31">
        <v>0.99729960844277632</v>
      </c>
      <c r="R41" s="31">
        <v>2.303611201701286E-3</v>
      </c>
      <c r="S41" s="31">
        <v>0.99960321964447763</v>
      </c>
      <c r="T41" s="31">
        <v>0</v>
      </c>
      <c r="U41" s="31">
        <v>4.829108861872067E-4</v>
      </c>
      <c r="V41" s="31">
        <v>2.17787297625368E-4</v>
      </c>
      <c r="W41" s="31">
        <v>0.15310315326611021</v>
      </c>
      <c r="X41" s="31">
        <v>0.1641667214085111</v>
      </c>
      <c r="Y41" s="31">
        <v>0.6784779882955102</v>
      </c>
      <c r="Z41" s="31">
        <v>3.5112903422224984E-3</v>
      </c>
      <c r="AA41" s="31">
        <v>4.3692885935532329E-4</v>
      </c>
      <c r="AB41" s="31">
        <v>0</v>
      </c>
      <c r="AC41" s="31">
        <v>1</v>
      </c>
      <c r="AD41" s="31">
        <v>2.0003967803555218</v>
      </c>
      <c r="AE41" s="8">
        <v>0.8158890989535923</v>
      </c>
      <c r="AF41" s="8">
        <v>0.68137528939478309</v>
      </c>
      <c r="AG41" s="29"/>
      <c r="AH41" s="6"/>
      <c r="AI41" s="6"/>
      <c r="AJ41" s="29"/>
    </row>
    <row r="42" spans="2:36" ht="12.75" customHeight="1" x14ac:dyDescent="0.15">
      <c r="B42" s="7" t="s">
        <v>28</v>
      </c>
      <c r="C42" s="27">
        <v>36</v>
      </c>
      <c r="D42" s="8">
        <v>46.404000000000003</v>
      </c>
      <c r="E42" s="8">
        <v>0.34499999999999997</v>
      </c>
      <c r="F42" s="8">
        <v>0</v>
      </c>
      <c r="G42" s="8">
        <v>31.873000000000001</v>
      </c>
      <c r="H42" s="8">
        <v>6.7329999999999997</v>
      </c>
      <c r="I42" s="8">
        <v>4.5209999999999999</v>
      </c>
      <c r="J42" s="8">
        <v>1.6E-2</v>
      </c>
      <c r="K42" s="8">
        <v>3.5999999999999997E-2</v>
      </c>
      <c r="L42" s="8">
        <v>0</v>
      </c>
      <c r="M42" s="8">
        <v>0.25600000000000001</v>
      </c>
      <c r="N42" s="28">
        <v>9.8165271528561906</v>
      </c>
      <c r="O42" s="28">
        <v>99.684000000000012</v>
      </c>
      <c r="P42" s="29"/>
      <c r="Q42" s="31">
        <v>0.9951300578650939</v>
      </c>
      <c r="R42" s="31">
        <v>8.739189616925009E-3</v>
      </c>
      <c r="S42" s="31">
        <v>1.003869247482019</v>
      </c>
      <c r="T42" s="31">
        <v>0</v>
      </c>
      <c r="U42" s="31">
        <v>4.3425535871426352E-4</v>
      </c>
      <c r="V42" s="31">
        <v>5.2877936726826544E-4</v>
      </c>
      <c r="W42" s="31">
        <v>0.14445960435843341</v>
      </c>
      <c r="X42" s="31">
        <v>0.17072421323407405</v>
      </c>
      <c r="Y42" s="31">
        <v>0.67519777759734911</v>
      </c>
      <c r="Z42" s="31">
        <v>4.786122602141939E-3</v>
      </c>
      <c r="AA42" s="31">
        <v>0</v>
      </c>
      <c r="AB42" s="31">
        <v>0</v>
      </c>
      <c r="AC42" s="31">
        <v>1</v>
      </c>
      <c r="AD42" s="31">
        <v>1.996130752517981</v>
      </c>
      <c r="AE42" s="8">
        <v>0.82375611134772109</v>
      </c>
      <c r="AF42" s="8">
        <v>0.6817551748504711</v>
      </c>
      <c r="AG42" s="29"/>
      <c r="AH42" s="6"/>
      <c r="AI42" s="6"/>
      <c r="AJ42" s="29"/>
    </row>
    <row r="43" spans="2:36" ht="12.75" customHeight="1" x14ac:dyDescent="0.15">
      <c r="B43" s="7" t="s">
        <v>28</v>
      </c>
      <c r="C43" s="27">
        <v>37</v>
      </c>
      <c r="D43" s="8">
        <v>46.65</v>
      </c>
      <c r="E43" s="8">
        <v>0.13700000000000001</v>
      </c>
      <c r="F43" s="8">
        <v>1.4E-2</v>
      </c>
      <c r="G43" s="8">
        <v>32.783999999999999</v>
      </c>
      <c r="H43" s="8">
        <v>6.9189999999999996</v>
      </c>
      <c r="I43" s="8">
        <v>4.4630000000000001</v>
      </c>
      <c r="J43" s="8">
        <v>2.5000000000000001E-2</v>
      </c>
      <c r="K43" s="8">
        <v>0</v>
      </c>
      <c r="L43" s="8">
        <v>4.0000000000000001E-3</v>
      </c>
      <c r="M43" s="8">
        <v>0.20100000000000001</v>
      </c>
      <c r="N43" s="28">
        <v>9.9166918526138215</v>
      </c>
      <c r="O43" s="28">
        <v>100.697</v>
      </c>
      <c r="P43" s="29"/>
      <c r="Q43" s="31">
        <v>0.99030079591175679</v>
      </c>
      <c r="R43" s="31">
        <v>3.4352922403534667E-3</v>
      </c>
      <c r="S43" s="31">
        <v>0.99373608815211023</v>
      </c>
      <c r="T43" s="31">
        <v>4.1373941068669661E-4</v>
      </c>
      <c r="U43" s="31">
        <v>6.7167048741036801E-4</v>
      </c>
      <c r="V43" s="31">
        <v>0</v>
      </c>
      <c r="W43" s="31">
        <v>0.1469508799776118</v>
      </c>
      <c r="X43" s="31">
        <v>0.16683169170445078</v>
      </c>
      <c r="Y43" s="31">
        <v>0.68748156401529437</v>
      </c>
      <c r="Z43" s="31">
        <v>3.7198974320743028E-3</v>
      </c>
      <c r="AA43" s="31">
        <v>1.944688203615789E-4</v>
      </c>
      <c r="AB43" s="31">
        <v>0</v>
      </c>
      <c r="AC43" s="31">
        <v>1</v>
      </c>
      <c r="AD43" s="31">
        <v>2.0062639118478902</v>
      </c>
      <c r="AE43" s="8">
        <v>0.8238912196721091</v>
      </c>
      <c r="AF43" s="8">
        <v>0.68661359126428678</v>
      </c>
      <c r="AG43" s="29"/>
      <c r="AH43" s="6"/>
      <c r="AI43" s="6"/>
      <c r="AJ43" s="29"/>
    </row>
    <row r="44" spans="2:36" ht="12.75" customHeight="1" x14ac:dyDescent="0.15">
      <c r="B44" s="7" t="s">
        <v>28</v>
      </c>
      <c r="C44" s="27">
        <v>38</v>
      </c>
      <c r="D44" s="8">
        <v>46.422318432382404</v>
      </c>
      <c r="E44" s="8">
        <v>0.41715442803685671</v>
      </c>
      <c r="F44" s="8">
        <v>2.0201182955779987E-3</v>
      </c>
      <c r="G44" s="8">
        <v>32.079478533778619</v>
      </c>
      <c r="H44" s="8">
        <v>7.1986915462921983</v>
      </c>
      <c r="I44" s="8">
        <v>4.5614271114151208</v>
      </c>
      <c r="J44" s="8">
        <v>4.0402365911559974E-3</v>
      </c>
      <c r="K44" s="8" t="s">
        <v>39</v>
      </c>
      <c r="L44" s="8">
        <v>0</v>
      </c>
      <c r="M44" s="8">
        <v>0.11918697943910191</v>
      </c>
      <c r="N44" s="28">
        <v>9.8901137543525302</v>
      </c>
      <c r="O44" s="28">
        <v>100.70655185035704</v>
      </c>
      <c r="P44" s="29"/>
      <c r="Q44" s="31">
        <v>0.988115786585959</v>
      </c>
      <c r="R44" s="31">
        <v>1.0488309891805667E-2</v>
      </c>
      <c r="S44" s="31">
        <v>0.99883279288522908</v>
      </c>
      <c r="T44" s="31">
        <v>5.9860617054285529E-5</v>
      </c>
      <c r="U44" s="31">
        <v>1.0884001342492794E-4</v>
      </c>
      <c r="V44" s="31">
        <v>0</v>
      </c>
      <c r="W44" s="31">
        <v>0.15330204811879006</v>
      </c>
      <c r="X44" s="31">
        <v>0.17096922295865405</v>
      </c>
      <c r="Y44" s="31">
        <v>0.67451551995020398</v>
      </c>
      <c r="Z44" s="31">
        <v>2.2117154566437132E-3</v>
      </c>
      <c r="AA44" s="31">
        <v>0</v>
      </c>
      <c r="AB44" s="31">
        <v>0</v>
      </c>
      <c r="AC44" s="31">
        <v>1</v>
      </c>
      <c r="AD44" s="31">
        <v>2.0011672071147713</v>
      </c>
      <c r="AE44" s="8">
        <v>0.81481179666627557</v>
      </c>
      <c r="AF44" s="8">
        <v>0.67533484224015161</v>
      </c>
      <c r="AG44" s="29"/>
      <c r="AH44" s="6"/>
      <c r="AI44" s="6"/>
      <c r="AJ44" s="29"/>
    </row>
    <row r="45" spans="2:36" ht="12.75" customHeight="1" x14ac:dyDescent="0.15">
      <c r="B45" s="7" t="s">
        <v>28</v>
      </c>
      <c r="C45" s="27">
        <v>39</v>
      </c>
      <c r="D45" s="8">
        <v>46.938312730394379</v>
      </c>
      <c r="E45" s="8">
        <v>0.19191890117658938</v>
      </c>
      <c r="F45" s="8">
        <v>4.040397919507146E-3</v>
      </c>
      <c r="G45" s="8">
        <v>31.653487400898854</v>
      </c>
      <c r="H45" s="8">
        <v>6.8494845730444878</v>
      </c>
      <c r="I45" s="8">
        <v>4.5959526334393779</v>
      </c>
      <c r="J45" s="8">
        <v>6.1616068272483962E-2</v>
      </c>
      <c r="K45" s="8" t="s">
        <v>39</v>
      </c>
      <c r="L45" s="8">
        <v>0</v>
      </c>
      <c r="M45" s="8">
        <v>8.5858455789526847E-2</v>
      </c>
      <c r="N45" s="28">
        <v>9.8491205939206541</v>
      </c>
      <c r="O45" s="28">
        <v>100.26817553509119</v>
      </c>
      <c r="P45" s="29"/>
      <c r="Q45" s="31">
        <v>1.0032572746088064</v>
      </c>
      <c r="R45" s="31">
        <v>4.845406672023737E-3</v>
      </c>
      <c r="S45" s="31">
        <v>1.0081026812808302</v>
      </c>
      <c r="T45" s="31">
        <v>1.2022432792187851E-4</v>
      </c>
      <c r="U45" s="31">
        <v>1.666785076410032E-3</v>
      </c>
      <c r="V45" s="31">
        <v>0</v>
      </c>
      <c r="W45" s="31">
        <v>0.1464725072359857</v>
      </c>
      <c r="X45" s="31">
        <v>0.17298027143342265</v>
      </c>
      <c r="Y45" s="31">
        <v>0.6683285957243259</v>
      </c>
      <c r="Z45" s="31">
        <v>1.5998797608128277E-3</v>
      </c>
      <c r="AA45" s="31">
        <v>0</v>
      </c>
      <c r="AB45" s="31">
        <v>0</v>
      </c>
      <c r="AC45" s="31">
        <v>1</v>
      </c>
      <c r="AD45" s="31">
        <v>1.991168263558879</v>
      </c>
      <c r="AE45" s="8">
        <v>0.82023526145972792</v>
      </c>
      <c r="AF45" s="8">
        <v>0.67659566483982625</v>
      </c>
      <c r="AG45" s="29"/>
      <c r="AH45" s="6"/>
      <c r="AI45" s="6"/>
      <c r="AJ45" s="29"/>
    </row>
    <row r="46" spans="2:36" ht="12.75" customHeight="1" x14ac:dyDescent="0.15">
      <c r="B46" s="7" t="s">
        <v>28</v>
      </c>
      <c r="C46" s="27">
        <v>40</v>
      </c>
      <c r="D46" s="8">
        <v>46.612646852264817</v>
      </c>
      <c r="E46" s="8">
        <v>0.19797774033076698</v>
      </c>
      <c r="F46" s="8">
        <v>3.030271535675005E-3</v>
      </c>
      <c r="G46" s="8">
        <v>31.887547369908074</v>
      </c>
      <c r="H46" s="8">
        <v>6.9898263422903444</v>
      </c>
      <c r="I46" s="8">
        <v>4.6767190700584242</v>
      </c>
      <c r="J46" s="8">
        <v>3.4343077404316726E-2</v>
      </c>
      <c r="K46" s="8" t="s">
        <v>39</v>
      </c>
      <c r="L46" s="8">
        <v>0</v>
      </c>
      <c r="M46" s="8">
        <v>6.6665973784850105E-2</v>
      </c>
      <c r="N46" s="28">
        <v>9.8641387365870017</v>
      </c>
      <c r="O46" s="28">
        <v>100.37127887361615</v>
      </c>
      <c r="P46" s="29"/>
      <c r="Q46" s="31">
        <v>0.99477964697597776</v>
      </c>
      <c r="R46" s="31">
        <v>4.9907651149285548E-3</v>
      </c>
      <c r="S46" s="31">
        <v>0.99977041209090634</v>
      </c>
      <c r="T46" s="31">
        <v>9.0030165541610683E-5</v>
      </c>
      <c r="U46" s="31">
        <v>9.2760506792130711E-4</v>
      </c>
      <c r="V46" s="31">
        <v>0</v>
      </c>
      <c r="W46" s="31">
        <v>0.14924606625663001</v>
      </c>
      <c r="X46" s="31">
        <v>0.17575212954269986</v>
      </c>
      <c r="Y46" s="31">
        <v>0.67224546093731918</v>
      </c>
      <c r="Z46" s="31">
        <v>1.2403572274685484E-3</v>
      </c>
      <c r="AA46" s="31">
        <v>0</v>
      </c>
      <c r="AB46" s="31">
        <v>0</v>
      </c>
      <c r="AC46" s="31">
        <v>1</v>
      </c>
      <c r="AD46" s="31">
        <v>1.9995016491975806</v>
      </c>
      <c r="AE46" s="8">
        <v>0.81832306077894112</v>
      </c>
      <c r="AF46" s="8">
        <v>0.67410352163798726</v>
      </c>
      <c r="AG46" s="29"/>
      <c r="AH46" s="6"/>
      <c r="AI46" s="6"/>
      <c r="AJ46" s="29"/>
    </row>
    <row r="47" spans="2:36" ht="12.75" customHeight="1" x14ac:dyDescent="0.15">
      <c r="B47" s="7" t="s">
        <v>28</v>
      </c>
      <c r="C47" s="27">
        <v>41</v>
      </c>
      <c r="D47" s="8">
        <v>46.261849504970769</v>
      </c>
      <c r="E47" s="8">
        <v>0.18891459082020251</v>
      </c>
      <c r="F47" s="8">
        <v>0</v>
      </c>
      <c r="G47" s="8">
        <v>30.127331162781172</v>
      </c>
      <c r="H47" s="8">
        <v>8.0283649906318146</v>
      </c>
      <c r="I47" s="8">
        <v>4.270277943299444</v>
      </c>
      <c r="J47" s="8">
        <v>0.11617742216215662</v>
      </c>
      <c r="K47" s="8" t="s">
        <v>39</v>
      </c>
      <c r="L47" s="8">
        <v>9.0921460822557358E-3</v>
      </c>
      <c r="M47" s="8">
        <v>5.8593830307870305E-2</v>
      </c>
      <c r="N47" s="28">
        <v>9.6866475798360678</v>
      </c>
      <c r="O47" s="28">
        <v>98.760382270788341</v>
      </c>
      <c r="P47" s="29"/>
      <c r="Q47" s="31">
        <v>1.0053835853398858</v>
      </c>
      <c r="R47" s="31">
        <v>4.8495555908937508E-3</v>
      </c>
      <c r="S47" s="31">
        <v>1.0102331409307796</v>
      </c>
      <c r="T47" s="31">
        <v>0</v>
      </c>
      <c r="U47" s="31">
        <v>3.1954447446235737E-3</v>
      </c>
      <c r="V47" s="31">
        <v>0</v>
      </c>
      <c r="W47" s="31">
        <v>0.17456183064795994</v>
      </c>
      <c r="X47" s="31">
        <v>0.1634184657813485</v>
      </c>
      <c r="Y47" s="31">
        <v>0.64677480753250371</v>
      </c>
      <c r="Z47" s="31">
        <v>1.1101460442267078E-3</v>
      </c>
      <c r="AA47" s="31">
        <v>4.525324347043133E-4</v>
      </c>
      <c r="AB47" s="31">
        <v>0</v>
      </c>
      <c r="AC47" s="31">
        <v>1</v>
      </c>
      <c r="AD47" s="31">
        <v>1.9895132271853666</v>
      </c>
      <c r="AE47" s="8">
        <v>0.78746615877909332</v>
      </c>
      <c r="AF47" s="8">
        <v>0.65678746414254185</v>
      </c>
      <c r="AG47" s="29"/>
      <c r="AH47" s="6"/>
      <c r="AI47" s="6"/>
      <c r="AJ47" s="29"/>
    </row>
    <row r="48" spans="2:36" ht="12.75" customHeight="1" x14ac:dyDescent="0.15">
      <c r="B48" s="7" t="s">
        <v>28</v>
      </c>
      <c r="C48" s="27">
        <v>42</v>
      </c>
      <c r="D48" s="8">
        <v>46.830616897948417</v>
      </c>
      <c r="E48" s="8">
        <v>5.7578627333543131E-2</v>
      </c>
      <c r="F48" s="8">
        <v>9.0913622105594401E-3</v>
      </c>
      <c r="G48" s="8">
        <v>29.466115075779882</v>
      </c>
      <c r="H48" s="8">
        <v>9.0691388807114066</v>
      </c>
      <c r="I48" s="8">
        <v>4.3577929529281594</v>
      </c>
      <c r="J48" s="8">
        <v>5.5558324620085475E-2</v>
      </c>
      <c r="K48" s="8" t="s">
        <v>39</v>
      </c>
      <c r="L48" s="8">
        <v>0</v>
      </c>
      <c r="M48" s="8">
        <v>6.6669989544102581E-2</v>
      </c>
      <c r="N48" s="28">
        <v>9.7778356981250916</v>
      </c>
      <c r="O48" s="28">
        <v>99.69039780920123</v>
      </c>
      <c r="P48" s="29"/>
      <c r="Q48" s="31">
        <v>1.008252811726466</v>
      </c>
      <c r="R48" s="31">
        <v>1.4642947706850443E-3</v>
      </c>
      <c r="S48" s="31">
        <v>1.0097171064971511</v>
      </c>
      <c r="T48" s="31">
        <v>2.7249083503387957E-4</v>
      </c>
      <c r="U48" s="31">
        <v>1.5138731329814659E-3</v>
      </c>
      <c r="V48" s="31">
        <v>0</v>
      </c>
      <c r="W48" s="31">
        <v>0.19535251017070618</v>
      </c>
      <c r="X48" s="31">
        <v>0.16521228661127019</v>
      </c>
      <c r="Y48" s="31">
        <v>0.62668035226788332</v>
      </c>
      <c r="Z48" s="31">
        <v>1.2513804849738582E-3</v>
      </c>
      <c r="AA48" s="31">
        <v>0</v>
      </c>
      <c r="AB48" s="31">
        <v>0</v>
      </c>
      <c r="AC48" s="31">
        <v>1</v>
      </c>
      <c r="AD48" s="31">
        <v>1.9902828935028489</v>
      </c>
      <c r="AE48" s="8">
        <v>0.76235437888555202</v>
      </c>
      <c r="AF48" s="8">
        <v>0.63477683620021874</v>
      </c>
      <c r="AG48" s="29"/>
      <c r="AH48" s="6"/>
      <c r="AI48" s="6"/>
      <c r="AJ48" s="29"/>
    </row>
    <row r="49" spans="1:36" ht="12.75" customHeight="1" x14ac:dyDescent="0.15">
      <c r="A49" s="61" t="s">
        <v>57</v>
      </c>
      <c r="C49" s="30"/>
      <c r="D49" s="8"/>
      <c r="E49" s="8"/>
      <c r="F49" s="8"/>
      <c r="G49" s="8"/>
      <c r="H49" s="8"/>
      <c r="I49" s="8"/>
      <c r="J49" s="8"/>
      <c r="K49" s="8"/>
      <c r="L49" s="8"/>
      <c r="M49" s="8"/>
      <c r="N49" s="28"/>
      <c r="O49" s="28"/>
      <c r="P49" s="29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8"/>
      <c r="AF49" s="8"/>
      <c r="AG49" s="29"/>
      <c r="AH49" s="6"/>
      <c r="AI49" s="6"/>
      <c r="AJ49" s="29"/>
    </row>
    <row r="50" spans="1:36" ht="12.75" customHeight="1" x14ac:dyDescent="0.15">
      <c r="B50" s="6">
        <v>0</v>
      </c>
      <c r="C50" s="27">
        <v>1</v>
      </c>
      <c r="D50" s="8">
        <v>47.374000000000002</v>
      </c>
      <c r="E50" s="8">
        <v>2.1000000000000001E-2</v>
      </c>
      <c r="F50" s="8">
        <v>0</v>
      </c>
      <c r="G50" s="8">
        <v>31.771999999999998</v>
      </c>
      <c r="H50" s="8">
        <v>7.0439999999999996</v>
      </c>
      <c r="I50" s="8">
        <v>4.569</v>
      </c>
      <c r="J50" s="8">
        <v>0.01</v>
      </c>
      <c r="K50" s="8">
        <v>0</v>
      </c>
      <c r="L50" s="8">
        <v>0</v>
      </c>
      <c r="M50" s="8">
        <v>0.14099999999999999</v>
      </c>
      <c r="N50" s="28">
        <v>9.8955421214844552</v>
      </c>
      <c r="O50" s="28">
        <v>100.43100000000001</v>
      </c>
      <c r="P50" s="29"/>
      <c r="Q50" s="31">
        <v>1.0078195120079669</v>
      </c>
      <c r="R50" s="31">
        <v>5.2770309648977778E-4</v>
      </c>
      <c r="S50" s="31">
        <v>1.0083472151044568</v>
      </c>
      <c r="T50" s="31">
        <v>0</v>
      </c>
      <c r="U50" s="31">
        <v>2.692424191973165E-4</v>
      </c>
      <c r="V50" s="31">
        <v>0</v>
      </c>
      <c r="W50" s="31">
        <v>0.14992547530774206</v>
      </c>
      <c r="X50" s="31">
        <v>0.17115912256769136</v>
      </c>
      <c r="Y50" s="31">
        <v>0.66768388707343407</v>
      </c>
      <c r="Z50" s="31">
        <v>2.6150575274783423E-3</v>
      </c>
      <c r="AA50" s="31">
        <v>0</v>
      </c>
      <c r="AB50" s="31">
        <v>0</v>
      </c>
      <c r="AC50" s="31">
        <v>1</v>
      </c>
      <c r="AD50" s="31">
        <v>1.9916527848955432</v>
      </c>
      <c r="AE50" s="8">
        <v>0.81662945386155505</v>
      </c>
      <c r="AF50" s="8">
        <v>0.67526817170751774</v>
      </c>
      <c r="AG50" s="29"/>
      <c r="AH50" s="6"/>
      <c r="AI50" s="6"/>
      <c r="AJ50" s="29"/>
    </row>
    <row r="51" spans="1:36" ht="12.75" customHeight="1" x14ac:dyDescent="0.15">
      <c r="B51" s="6">
        <v>50</v>
      </c>
      <c r="C51" s="27">
        <v>2</v>
      </c>
      <c r="D51" s="8">
        <v>47.286999999999999</v>
      </c>
      <c r="E51" s="8">
        <v>3.2000000000000001E-2</v>
      </c>
      <c r="F51" s="8">
        <v>2E-3</v>
      </c>
      <c r="G51" s="8">
        <v>31.798999999999999</v>
      </c>
      <c r="H51" s="8">
        <v>6.7949999999999999</v>
      </c>
      <c r="I51" s="8">
        <v>4.585</v>
      </c>
      <c r="J51" s="8">
        <v>2.3E-2</v>
      </c>
      <c r="K51" s="8">
        <v>0</v>
      </c>
      <c r="L51" s="8">
        <v>0</v>
      </c>
      <c r="M51" s="8">
        <v>0.23499999999999999</v>
      </c>
      <c r="N51" s="28">
        <v>9.8779540318908747</v>
      </c>
      <c r="O51" s="28">
        <v>100.258</v>
      </c>
      <c r="P51" s="29"/>
      <c r="Q51" s="31">
        <v>1.0077598687275802</v>
      </c>
      <c r="R51" s="31">
        <v>8.0555077000855977E-4</v>
      </c>
      <c r="S51" s="31">
        <v>1.0085654194975888</v>
      </c>
      <c r="T51" s="31">
        <v>5.9337421347083361E-5</v>
      </c>
      <c r="U51" s="31">
        <v>6.2036017684919753E-4</v>
      </c>
      <c r="V51" s="31">
        <v>0</v>
      </c>
      <c r="W51" s="31">
        <v>0.14488323653858898</v>
      </c>
      <c r="X51" s="31">
        <v>0.17206432074413713</v>
      </c>
      <c r="Y51" s="31">
        <v>0.66944113605265654</v>
      </c>
      <c r="Z51" s="31">
        <v>4.3661895688320964E-3</v>
      </c>
      <c r="AA51" s="31">
        <v>0</v>
      </c>
      <c r="AB51" s="31">
        <v>0</v>
      </c>
      <c r="AC51" s="31">
        <v>1</v>
      </c>
      <c r="AD51" s="31">
        <v>1.991434580502411</v>
      </c>
      <c r="AE51" s="8">
        <v>0.82208166497883539</v>
      </c>
      <c r="AF51" s="8">
        <v>0.67867884189649708</v>
      </c>
      <c r="AG51" s="29"/>
      <c r="AH51" s="6"/>
      <c r="AI51" s="6"/>
      <c r="AJ51" s="29"/>
    </row>
    <row r="52" spans="1:36" ht="12.75" customHeight="1" x14ac:dyDescent="0.15">
      <c r="B52" s="6">
        <v>100</v>
      </c>
      <c r="C52" s="27">
        <v>3</v>
      </c>
      <c r="D52" s="8">
        <v>47.045000000000002</v>
      </c>
      <c r="E52" s="8">
        <v>5.8999999999999997E-2</v>
      </c>
      <c r="F52" s="8">
        <v>0</v>
      </c>
      <c r="G52" s="8">
        <v>31.841000000000001</v>
      </c>
      <c r="H52" s="8">
        <v>6.6369999999999996</v>
      </c>
      <c r="I52" s="8">
        <v>4.5590000000000002</v>
      </c>
      <c r="J52" s="8">
        <v>9.1999999999999998E-2</v>
      </c>
      <c r="K52" s="8">
        <v>4.3999999999999997E-2</v>
      </c>
      <c r="L52" s="8">
        <v>0</v>
      </c>
      <c r="M52" s="8">
        <v>0.24199999999999999</v>
      </c>
      <c r="N52" s="28">
        <v>9.8514610947183421</v>
      </c>
      <c r="O52" s="28">
        <v>100.01899999999999</v>
      </c>
      <c r="P52" s="29"/>
      <c r="Q52" s="31">
        <v>1.0052987085880678</v>
      </c>
      <c r="R52" s="31">
        <v>1.4892283825959942E-3</v>
      </c>
      <c r="S52" s="31">
        <v>1.0067879369706638</v>
      </c>
      <c r="T52" s="31">
        <v>0</v>
      </c>
      <c r="U52" s="31">
        <v>2.488113895477863E-3</v>
      </c>
      <c r="V52" s="31">
        <v>6.4399412019831327E-4</v>
      </c>
      <c r="W52" s="31">
        <v>0.14189492078241861</v>
      </c>
      <c r="X52" s="31">
        <v>0.17154869979181001</v>
      </c>
      <c r="Y52" s="31">
        <v>0.67212799667746048</v>
      </c>
      <c r="Z52" s="31">
        <v>4.5083377619708053E-3</v>
      </c>
      <c r="AA52" s="31">
        <v>0</v>
      </c>
      <c r="AB52" s="31">
        <v>0</v>
      </c>
      <c r="AC52" s="31">
        <v>1</v>
      </c>
      <c r="AD52" s="31">
        <v>1.9932120630293362</v>
      </c>
      <c r="AE52" s="8">
        <v>0.82568682313614072</v>
      </c>
      <c r="AF52" s="8">
        <v>0.68196768749461323</v>
      </c>
      <c r="AG52" s="29"/>
      <c r="AH52" s="6"/>
      <c r="AI52" s="6"/>
      <c r="AJ52" s="29"/>
    </row>
    <row r="53" spans="1:36" ht="12.75" customHeight="1" x14ac:dyDescent="0.15">
      <c r="B53" s="6">
        <v>150</v>
      </c>
      <c r="C53" s="27">
        <v>4</v>
      </c>
      <c r="D53" s="8">
        <v>47.073999999999998</v>
      </c>
      <c r="E53" s="8">
        <v>9.8000000000000004E-2</v>
      </c>
      <c r="F53" s="8">
        <v>3.0000000000000001E-3</v>
      </c>
      <c r="G53" s="8">
        <v>31.984999999999999</v>
      </c>
      <c r="H53" s="8">
        <v>6.9470000000000001</v>
      </c>
      <c r="I53" s="8">
        <v>4.5389999999999997</v>
      </c>
      <c r="J53" s="8">
        <v>3.4000000000000002E-2</v>
      </c>
      <c r="K53" s="8">
        <v>1.0999999999999999E-2</v>
      </c>
      <c r="L53" s="8">
        <v>1E-3</v>
      </c>
      <c r="M53" s="8">
        <v>0.126</v>
      </c>
      <c r="N53" s="28">
        <v>9.8832044287277636</v>
      </c>
      <c r="O53" s="28">
        <v>100.31800000000001</v>
      </c>
      <c r="P53" s="29"/>
      <c r="Q53" s="31">
        <v>1.0026875505990154</v>
      </c>
      <c r="R53" s="31">
        <v>2.4656886536662151E-3</v>
      </c>
      <c r="S53" s="31">
        <v>1.0051532392526816</v>
      </c>
      <c r="T53" s="31">
        <v>8.895884801295376E-5</v>
      </c>
      <c r="U53" s="31">
        <v>9.1656699459380906E-4</v>
      </c>
      <c r="V53" s="31">
        <v>1.6048142750948167E-4</v>
      </c>
      <c r="W53" s="31">
        <v>0.14804549591170793</v>
      </c>
      <c r="X53" s="31">
        <v>0.17024755725632323</v>
      </c>
      <c r="Y53" s="31">
        <v>0.67299914123765348</v>
      </c>
      <c r="Z53" s="31">
        <v>2.3397771359524372E-3</v>
      </c>
      <c r="AA53" s="31">
        <v>4.8781935564883857E-5</v>
      </c>
      <c r="AB53" s="31">
        <v>0</v>
      </c>
      <c r="AC53" s="31">
        <v>1</v>
      </c>
      <c r="AD53" s="31">
        <v>1.9948467607473184</v>
      </c>
      <c r="AE53" s="8">
        <v>0.81968642237806122</v>
      </c>
      <c r="AF53" s="8">
        <v>0.67891096594495093</v>
      </c>
      <c r="AG53" s="29"/>
      <c r="AH53" s="6"/>
      <c r="AI53" s="6"/>
      <c r="AJ53" s="29"/>
    </row>
    <row r="54" spans="1:36" ht="12.75" customHeight="1" x14ac:dyDescent="0.15">
      <c r="B54" s="6">
        <v>200</v>
      </c>
      <c r="C54" s="27">
        <v>5</v>
      </c>
      <c r="D54" s="8">
        <v>46.363</v>
      </c>
      <c r="E54" s="8">
        <v>0.192</v>
      </c>
      <c r="F54" s="8">
        <v>2E-3</v>
      </c>
      <c r="G54" s="8">
        <v>32.355000000000004</v>
      </c>
      <c r="H54" s="8">
        <v>6.774</v>
      </c>
      <c r="I54" s="8">
        <v>4.5250000000000004</v>
      </c>
      <c r="J54" s="8">
        <v>1.2999999999999999E-2</v>
      </c>
      <c r="K54" s="8">
        <v>0</v>
      </c>
      <c r="L54" s="8">
        <v>0</v>
      </c>
      <c r="M54" s="8">
        <v>0.115</v>
      </c>
      <c r="N54" s="28">
        <v>9.8327240866144461</v>
      </c>
      <c r="O54" s="28">
        <v>99.839000000000013</v>
      </c>
      <c r="P54" s="29"/>
      <c r="Q54" s="31">
        <v>0.99261303861963801</v>
      </c>
      <c r="R54" s="31">
        <v>4.8555375334885242E-3</v>
      </c>
      <c r="S54" s="31">
        <v>0.99746857615312656</v>
      </c>
      <c r="T54" s="31">
        <v>5.9610369951837414E-5</v>
      </c>
      <c r="U54" s="31">
        <v>3.5225127640769712E-4</v>
      </c>
      <c r="V54" s="31">
        <v>0</v>
      </c>
      <c r="W54" s="31">
        <v>0.14509986835514538</v>
      </c>
      <c r="X54" s="31">
        <v>0.17059378927802332</v>
      </c>
      <c r="Y54" s="31">
        <v>0.6842794301639511</v>
      </c>
      <c r="Z54" s="31">
        <v>2.146474403394466E-3</v>
      </c>
      <c r="AA54" s="31">
        <v>0</v>
      </c>
      <c r="AB54" s="31">
        <v>0</v>
      </c>
      <c r="AC54" s="31">
        <v>1</v>
      </c>
      <c r="AD54" s="31">
        <v>2.0025314238468739</v>
      </c>
      <c r="AE54" s="8">
        <v>0.82505004813330962</v>
      </c>
      <c r="AF54" s="8">
        <v>0.68429784612641653</v>
      </c>
      <c r="AG54" s="29"/>
      <c r="AH54" s="6"/>
      <c r="AI54" s="6"/>
      <c r="AJ54" s="29"/>
    </row>
    <row r="55" spans="1:36" ht="12.75" customHeight="1" x14ac:dyDescent="0.15">
      <c r="B55" s="6">
        <v>250</v>
      </c>
      <c r="C55" s="27">
        <v>6</v>
      </c>
      <c r="D55" s="8">
        <v>46.518000000000001</v>
      </c>
      <c r="E55" s="8">
        <v>0.25</v>
      </c>
      <c r="F55" s="8">
        <v>0</v>
      </c>
      <c r="G55" s="8">
        <v>31.8</v>
      </c>
      <c r="H55" s="8">
        <v>6.81</v>
      </c>
      <c r="I55" s="8">
        <v>4.4539999999999997</v>
      </c>
      <c r="J55" s="8">
        <v>2.7E-2</v>
      </c>
      <c r="K55" s="8">
        <v>4.1000000000000002E-2</v>
      </c>
      <c r="L55" s="8">
        <v>0</v>
      </c>
      <c r="M55" s="8">
        <v>0.11799999999999999</v>
      </c>
      <c r="N55" s="28">
        <v>9.793977615637159</v>
      </c>
      <c r="O55" s="28">
        <v>99.517999999999986</v>
      </c>
      <c r="P55" s="29"/>
      <c r="Q55" s="31">
        <v>0.99987158299033385</v>
      </c>
      <c r="R55" s="31">
        <v>6.3473265382895218E-3</v>
      </c>
      <c r="S55" s="31">
        <v>1.0062189095286234</v>
      </c>
      <c r="T55" s="31">
        <v>0</v>
      </c>
      <c r="U55" s="31">
        <v>7.3449312143307834E-4</v>
      </c>
      <c r="V55" s="31">
        <v>6.0360749237716176E-4</v>
      </c>
      <c r="W55" s="31">
        <v>0.14644808046566016</v>
      </c>
      <c r="X55" s="31">
        <v>0.16858137461437878</v>
      </c>
      <c r="Y55" s="31">
        <v>0.67520235208448376</v>
      </c>
      <c r="Z55" s="31">
        <v>2.2111826930438037E-3</v>
      </c>
      <c r="AA55" s="31">
        <v>0</v>
      </c>
      <c r="AB55" s="31">
        <v>0</v>
      </c>
      <c r="AC55" s="31">
        <v>1</v>
      </c>
      <c r="AD55" s="31">
        <v>1.9937810904713766</v>
      </c>
      <c r="AE55" s="8">
        <v>0.82176352051427581</v>
      </c>
      <c r="AF55" s="8">
        <v>0.68186292058007159</v>
      </c>
      <c r="AG55" s="29"/>
      <c r="AH55" s="6"/>
      <c r="AI55" s="6"/>
      <c r="AJ55" s="29"/>
    </row>
    <row r="56" spans="1:36" ht="12.75" customHeight="1" x14ac:dyDescent="0.15">
      <c r="B56" s="6">
        <v>300</v>
      </c>
      <c r="C56" s="27">
        <v>7</v>
      </c>
      <c r="D56" s="8">
        <v>46.261000000000003</v>
      </c>
      <c r="E56" s="8">
        <v>0.41</v>
      </c>
      <c r="F56" s="8">
        <v>1.9E-2</v>
      </c>
      <c r="G56" s="8">
        <v>32.756</v>
      </c>
      <c r="H56" s="8">
        <v>6.6849999999999996</v>
      </c>
      <c r="I56" s="8">
        <v>4.4980000000000002</v>
      </c>
      <c r="J56" s="8">
        <v>2.1000000000000001E-2</v>
      </c>
      <c r="K56" s="8">
        <v>6.2E-2</v>
      </c>
      <c r="L56" s="8">
        <v>0</v>
      </c>
      <c r="M56" s="8">
        <v>0.219</v>
      </c>
      <c r="N56" s="28">
        <v>9.893979831032178</v>
      </c>
      <c r="O56" s="28">
        <v>100.431</v>
      </c>
      <c r="P56" s="29"/>
      <c r="Q56" s="31">
        <v>0.98429730066395904</v>
      </c>
      <c r="R56" s="31">
        <v>1.0304401581441828E-2</v>
      </c>
      <c r="S56" s="31">
        <v>0.9946017022454009</v>
      </c>
      <c r="T56" s="31">
        <v>5.6279243936710954E-4</v>
      </c>
      <c r="U56" s="31">
        <v>5.6549836018180842E-4</v>
      </c>
      <c r="V56" s="31">
        <v>9.0354656885913132E-4</v>
      </c>
      <c r="W56" s="31">
        <v>0.14230693656102739</v>
      </c>
      <c r="X56" s="31">
        <v>0.16852600104771798</v>
      </c>
      <c r="Y56" s="31">
        <v>0.68847119632875731</v>
      </c>
      <c r="Z56" s="31">
        <v>4.0623264486885722E-3</v>
      </c>
      <c r="AA56" s="31">
        <v>0</v>
      </c>
      <c r="AB56" s="31">
        <v>0</v>
      </c>
      <c r="AC56" s="31">
        <v>1</v>
      </c>
      <c r="AD56" s="31">
        <v>2.0053982977545992</v>
      </c>
      <c r="AE56" s="8">
        <v>0.82870644889746203</v>
      </c>
      <c r="AF56" s="8">
        <v>0.68895061367955368</v>
      </c>
      <c r="AG56" s="29"/>
      <c r="AH56" s="6"/>
      <c r="AI56" s="6"/>
      <c r="AJ56" s="29"/>
    </row>
    <row r="57" spans="1:36" ht="12.75" customHeight="1" x14ac:dyDescent="0.15">
      <c r="B57" s="6">
        <v>350</v>
      </c>
      <c r="C57" s="27">
        <v>8</v>
      </c>
      <c r="D57" s="8">
        <v>46.87</v>
      </c>
      <c r="E57" s="8">
        <v>0.38200000000000001</v>
      </c>
      <c r="F57" s="8">
        <v>3.0000000000000001E-3</v>
      </c>
      <c r="G57" s="8">
        <v>32.796999999999997</v>
      </c>
      <c r="H57" s="8">
        <v>6.9880000000000004</v>
      </c>
      <c r="I57" s="8">
        <v>4.4720000000000004</v>
      </c>
      <c r="J57" s="8">
        <v>2.1000000000000001E-2</v>
      </c>
      <c r="K57" s="8">
        <v>0.01</v>
      </c>
      <c r="L57" s="8">
        <v>3.0000000000000001E-3</v>
      </c>
      <c r="M57" s="8">
        <v>0.19800000000000001</v>
      </c>
      <c r="N57" s="28">
        <v>9.9786556142134053</v>
      </c>
      <c r="O57" s="28">
        <v>101.24399999999999</v>
      </c>
      <c r="P57" s="29"/>
      <c r="Q57" s="31">
        <v>0.98879262258813572</v>
      </c>
      <c r="R57" s="31">
        <v>9.5192178984917098E-3</v>
      </c>
      <c r="S57" s="31">
        <v>0.99831184048662747</v>
      </c>
      <c r="T57" s="31">
        <v>8.8107908985638429E-5</v>
      </c>
      <c r="U57" s="31">
        <v>5.6069971611718227E-4</v>
      </c>
      <c r="V57" s="31">
        <v>1.4449666972910882E-4</v>
      </c>
      <c r="W57" s="31">
        <v>0.14749474274031327</v>
      </c>
      <c r="X57" s="31">
        <v>0.16613006906649566</v>
      </c>
      <c r="Y57" s="31">
        <v>0.68348347532975073</v>
      </c>
      <c r="Z57" s="31">
        <v>3.6416221513099708E-3</v>
      </c>
      <c r="AA57" s="31">
        <v>1.4494593067127624E-4</v>
      </c>
      <c r="AB57" s="31">
        <v>0</v>
      </c>
      <c r="AC57" s="31">
        <v>1</v>
      </c>
      <c r="AD57" s="31">
        <v>2.0016881595133729</v>
      </c>
      <c r="AE57" s="8">
        <v>0.82250468239363983</v>
      </c>
      <c r="AF57" s="8">
        <v>0.6854656451532869</v>
      </c>
      <c r="AG57" s="29"/>
      <c r="AH57" s="6"/>
      <c r="AI57" s="6"/>
      <c r="AJ57" s="29"/>
    </row>
    <row r="58" spans="1:36" ht="12.75" customHeight="1" x14ac:dyDescent="0.15">
      <c r="B58" s="6">
        <v>400</v>
      </c>
      <c r="C58" s="27">
        <v>9</v>
      </c>
      <c r="D58" s="8">
        <v>47.040999999999997</v>
      </c>
      <c r="E58" s="8">
        <v>0.436</v>
      </c>
      <c r="F58" s="8">
        <v>0</v>
      </c>
      <c r="G58" s="8">
        <v>31.888999999999999</v>
      </c>
      <c r="H58" s="8">
        <v>6.4429999999999996</v>
      </c>
      <c r="I58" s="8">
        <v>4.452</v>
      </c>
      <c r="J58" s="8">
        <v>3.3000000000000002E-2</v>
      </c>
      <c r="K58" s="8">
        <v>2.1000000000000001E-2</v>
      </c>
      <c r="L58" s="8">
        <v>0</v>
      </c>
      <c r="M58" s="8">
        <v>0.122</v>
      </c>
      <c r="N58" s="28">
        <v>9.8421120572976157</v>
      </c>
      <c r="O58" s="28">
        <v>99.936999999999998</v>
      </c>
      <c r="P58" s="29"/>
      <c r="Q58" s="31">
        <v>1.006168086689659</v>
      </c>
      <c r="R58" s="31">
        <v>1.1015599140319608E-2</v>
      </c>
      <c r="S58" s="31">
        <v>1.0171836858299785</v>
      </c>
      <c r="T58" s="31">
        <v>0</v>
      </c>
      <c r="U58" s="31">
        <v>8.9332340040472892E-4</v>
      </c>
      <c r="V58" s="31">
        <v>3.0765279262113697E-4</v>
      </c>
      <c r="W58" s="31">
        <v>0.13787816816542522</v>
      </c>
      <c r="X58" s="31">
        <v>0.1676815714736368</v>
      </c>
      <c r="Y58" s="31">
        <v>0.67378064102738144</v>
      </c>
      <c r="Z58" s="31">
        <v>2.2749573105516952E-3</v>
      </c>
      <c r="AA58" s="31">
        <v>0</v>
      </c>
      <c r="AB58" s="31">
        <v>0</v>
      </c>
      <c r="AC58" s="31">
        <v>1</v>
      </c>
      <c r="AD58" s="31">
        <v>1.982816314170021</v>
      </c>
      <c r="AE58" s="8">
        <v>0.83012792246714506</v>
      </c>
      <c r="AF58" s="8">
        <v>0.68799434224173628</v>
      </c>
      <c r="AG58" s="29"/>
      <c r="AH58" s="6"/>
      <c r="AI58" s="6"/>
      <c r="AJ58" s="29"/>
    </row>
    <row r="59" spans="1:36" ht="12.75" customHeight="1" x14ac:dyDescent="0.15">
      <c r="B59" s="6">
        <v>450</v>
      </c>
      <c r="C59" s="27">
        <v>10</v>
      </c>
      <c r="D59" s="8">
        <v>46.838000000000001</v>
      </c>
      <c r="E59" s="8">
        <v>0.186</v>
      </c>
      <c r="F59" s="8">
        <v>0</v>
      </c>
      <c r="G59" s="8">
        <v>31.957999999999998</v>
      </c>
      <c r="H59" s="8">
        <v>6.9649999999999999</v>
      </c>
      <c r="I59" s="8">
        <v>4.5060000000000002</v>
      </c>
      <c r="J59" s="8">
        <v>1.9E-2</v>
      </c>
      <c r="K59" s="8">
        <v>3.6999999999999998E-2</v>
      </c>
      <c r="L59" s="8">
        <v>0</v>
      </c>
      <c r="M59" s="8">
        <v>0.29399999999999998</v>
      </c>
      <c r="N59" s="28">
        <v>9.8768884356644442</v>
      </c>
      <c r="O59" s="28">
        <v>100.30300000000001</v>
      </c>
      <c r="P59" s="29"/>
      <c r="Q59" s="31">
        <v>0.99829866971884651</v>
      </c>
      <c r="R59" s="31">
        <v>4.6827690100397631E-3</v>
      </c>
      <c r="S59" s="31">
        <v>1.0029814387288862</v>
      </c>
      <c r="T59" s="31">
        <v>0</v>
      </c>
      <c r="U59" s="31">
        <v>5.125267398819771E-4</v>
      </c>
      <c r="V59" s="31">
        <v>5.4014635296049051E-4</v>
      </c>
      <c r="W59" s="31">
        <v>0.14852400491307616</v>
      </c>
      <c r="X59" s="31">
        <v>0.16911787940584977</v>
      </c>
      <c r="Y59" s="31">
        <v>0.6728610326911697</v>
      </c>
      <c r="Z59" s="31">
        <v>5.4629711681756683E-3</v>
      </c>
      <c r="AA59" s="31">
        <v>0</v>
      </c>
      <c r="AB59" s="31">
        <v>0</v>
      </c>
      <c r="AC59" s="31">
        <v>1</v>
      </c>
      <c r="AD59" s="31">
        <v>1.9970185612711138</v>
      </c>
      <c r="AE59" s="8">
        <v>0.81917858481294004</v>
      </c>
      <c r="AF59" s="8">
        <v>0.67931252007035903</v>
      </c>
      <c r="AG59" s="29"/>
      <c r="AH59" s="6"/>
      <c r="AI59" s="6"/>
      <c r="AJ59" s="29"/>
    </row>
    <row r="60" spans="1:36" ht="12.75" customHeight="1" x14ac:dyDescent="0.15">
      <c r="B60" s="6">
        <v>500</v>
      </c>
      <c r="C60" s="27">
        <v>11</v>
      </c>
      <c r="D60" s="8">
        <v>47.033000000000001</v>
      </c>
      <c r="E60" s="8">
        <v>0.13500000000000001</v>
      </c>
      <c r="F60" s="8">
        <v>0</v>
      </c>
      <c r="G60" s="8">
        <v>32.596000000000004</v>
      </c>
      <c r="H60" s="8">
        <v>6.4669999999999996</v>
      </c>
      <c r="I60" s="8">
        <v>4.5599999999999996</v>
      </c>
      <c r="J60" s="8">
        <v>3.2000000000000001E-2</v>
      </c>
      <c r="K60" s="8">
        <v>0</v>
      </c>
      <c r="L60" s="8">
        <v>0.02</v>
      </c>
      <c r="M60" s="8">
        <v>0.28499999999999998</v>
      </c>
      <c r="N60" s="28">
        <v>9.9180344005962677</v>
      </c>
      <c r="O60" s="28">
        <v>100.628</v>
      </c>
      <c r="P60" s="29"/>
      <c r="Q60" s="31">
        <v>0.99829608777944501</v>
      </c>
      <c r="R60" s="31">
        <v>3.3846837612260504E-3</v>
      </c>
      <c r="S60" s="31">
        <v>1.001680771540671</v>
      </c>
      <c r="T60" s="31">
        <v>0</v>
      </c>
      <c r="U60" s="31">
        <v>8.5962184600521041E-4</v>
      </c>
      <c r="V60" s="31">
        <v>0</v>
      </c>
      <c r="W60" s="31">
        <v>0.13733237460030126</v>
      </c>
      <c r="X60" s="31">
        <v>0.17043458109467188</v>
      </c>
      <c r="Y60" s="31">
        <v>0.68344667098029532</v>
      </c>
      <c r="Z60" s="31">
        <v>5.2737674569455469E-3</v>
      </c>
      <c r="AA60" s="31">
        <v>9.7221248110974001E-4</v>
      </c>
      <c r="AB60" s="31">
        <v>0</v>
      </c>
      <c r="AC60" s="31">
        <v>1</v>
      </c>
      <c r="AD60" s="31">
        <v>1.998319228459329</v>
      </c>
      <c r="AE60" s="8">
        <v>0.83268045725612294</v>
      </c>
      <c r="AF60" s="8">
        <v>0.68950491860439211</v>
      </c>
      <c r="AG60" s="29"/>
      <c r="AH60" s="6"/>
      <c r="AI60" s="6"/>
      <c r="AJ60" s="29"/>
    </row>
    <row r="61" spans="1:36" ht="12.75" customHeight="1" x14ac:dyDescent="0.15">
      <c r="B61" s="6">
        <v>550</v>
      </c>
      <c r="C61" s="27">
        <v>12</v>
      </c>
      <c r="D61" s="8">
        <v>46.268000000000001</v>
      </c>
      <c r="E61" s="8">
        <v>0.115</v>
      </c>
      <c r="F61" s="8">
        <v>0</v>
      </c>
      <c r="G61" s="8">
        <v>32.078000000000003</v>
      </c>
      <c r="H61" s="8">
        <v>7.0209999999999999</v>
      </c>
      <c r="I61" s="8">
        <v>4.4930000000000003</v>
      </c>
      <c r="J61" s="8">
        <v>1.9E-2</v>
      </c>
      <c r="K61" s="8">
        <v>4.5999999999999999E-2</v>
      </c>
      <c r="L61" s="8">
        <v>0</v>
      </c>
      <c r="M61" s="8">
        <v>0.16600000000000001</v>
      </c>
      <c r="N61" s="28">
        <v>9.8129323047555257</v>
      </c>
      <c r="O61" s="28">
        <v>99.706000000000017</v>
      </c>
      <c r="P61" s="29"/>
      <c r="Q61" s="31">
        <v>0.99257703410938269</v>
      </c>
      <c r="R61" s="31">
        <v>2.9141303708280475E-3</v>
      </c>
      <c r="S61" s="31">
        <v>0.99549116448021069</v>
      </c>
      <c r="T61" s="31">
        <v>0</v>
      </c>
      <c r="U61" s="31">
        <v>5.1586715090818258E-4</v>
      </c>
      <c r="V61" s="31">
        <v>6.7591004557039972E-4</v>
      </c>
      <c r="W61" s="31">
        <v>0.15069396118290268</v>
      </c>
      <c r="X61" s="31">
        <v>0.1697290189259015</v>
      </c>
      <c r="Y61" s="31">
        <v>0.67978943990979235</v>
      </c>
      <c r="Z61" s="31">
        <v>3.1046383047140581E-3</v>
      </c>
      <c r="AA61" s="31">
        <v>0</v>
      </c>
      <c r="AB61" s="31">
        <v>0</v>
      </c>
      <c r="AC61" s="31">
        <v>1</v>
      </c>
      <c r="AD61" s="31">
        <v>2.0045088355197889</v>
      </c>
      <c r="AE61" s="8">
        <v>0.81854669101799082</v>
      </c>
      <c r="AF61" s="8">
        <v>0.67964506969144933</v>
      </c>
      <c r="AG61" s="29"/>
      <c r="AH61" s="6"/>
      <c r="AI61" s="6"/>
      <c r="AJ61" s="29"/>
    </row>
    <row r="62" spans="1:36" ht="12.75" customHeight="1" x14ac:dyDescent="0.15">
      <c r="B62" s="6">
        <v>600</v>
      </c>
      <c r="C62" s="27">
        <v>13</v>
      </c>
      <c r="D62" s="8">
        <v>46.606000000000002</v>
      </c>
      <c r="E62" s="8">
        <v>0.191</v>
      </c>
      <c r="F62" s="8">
        <v>8.0000000000000002E-3</v>
      </c>
      <c r="G62" s="8">
        <v>31.927</v>
      </c>
      <c r="H62" s="8">
        <v>6.8929999999999998</v>
      </c>
      <c r="I62" s="8">
        <v>4.5339999999999998</v>
      </c>
      <c r="J62" s="8">
        <v>2.1999999999999999E-2</v>
      </c>
      <c r="K62" s="8">
        <v>0</v>
      </c>
      <c r="L62" s="8">
        <v>0</v>
      </c>
      <c r="M62" s="8">
        <v>8.5000000000000006E-2</v>
      </c>
      <c r="N62" s="28">
        <v>9.8272003937571792</v>
      </c>
      <c r="O62" s="28">
        <v>99.766000000000005</v>
      </c>
      <c r="P62" s="29"/>
      <c r="Q62" s="31">
        <v>0.99837642434181217</v>
      </c>
      <c r="R62" s="31">
        <v>4.8329632713121273E-3</v>
      </c>
      <c r="S62" s="31">
        <v>1.0032093876131243</v>
      </c>
      <c r="T62" s="31">
        <v>2.3857550348104262E-4</v>
      </c>
      <c r="U62" s="31">
        <v>5.9645261165630354E-4</v>
      </c>
      <c r="V62" s="31">
        <v>0</v>
      </c>
      <c r="W62" s="31">
        <v>0.14773185297817171</v>
      </c>
      <c r="X62" s="31">
        <v>0.17102917026351608</v>
      </c>
      <c r="Y62" s="31">
        <v>0.67560714471405747</v>
      </c>
      <c r="Z62" s="31">
        <v>1.5874163159933531E-3</v>
      </c>
      <c r="AA62" s="31">
        <v>0</v>
      </c>
      <c r="AB62" s="31">
        <v>0</v>
      </c>
      <c r="AC62" s="31">
        <v>1</v>
      </c>
      <c r="AD62" s="31">
        <v>1.9967906123868759</v>
      </c>
      <c r="AE62" s="8">
        <v>0.82056983406318007</v>
      </c>
      <c r="AF62" s="8">
        <v>0.67943360063807434</v>
      </c>
      <c r="AG62" s="29"/>
      <c r="AH62" s="6"/>
      <c r="AI62" s="6"/>
      <c r="AJ62" s="29"/>
    </row>
    <row r="63" spans="1:36" ht="12.75" customHeight="1" x14ac:dyDescent="0.15">
      <c r="B63" s="6">
        <v>650</v>
      </c>
      <c r="C63" s="27">
        <v>14</v>
      </c>
      <c r="D63" s="8">
        <v>46.692</v>
      </c>
      <c r="E63" s="8">
        <v>0.124</v>
      </c>
      <c r="F63" s="8">
        <v>0</v>
      </c>
      <c r="G63" s="8">
        <v>31.983000000000001</v>
      </c>
      <c r="H63" s="8">
        <v>6.9690000000000003</v>
      </c>
      <c r="I63" s="8">
        <v>4.5570000000000004</v>
      </c>
      <c r="J63" s="8">
        <v>2.3E-2</v>
      </c>
      <c r="K63" s="8">
        <v>4.9000000000000002E-2</v>
      </c>
      <c r="L63" s="8">
        <v>0</v>
      </c>
      <c r="M63" s="8">
        <v>0.20100000000000001</v>
      </c>
      <c r="N63" s="28">
        <v>9.8591496991779124</v>
      </c>
      <c r="O63" s="28">
        <v>100.098</v>
      </c>
      <c r="P63" s="29"/>
      <c r="Q63" s="31">
        <v>0.99697740161560522</v>
      </c>
      <c r="R63" s="31">
        <v>3.1274628809017982E-3</v>
      </c>
      <c r="S63" s="31">
        <v>1.0001048644965069</v>
      </c>
      <c r="T63" s="31">
        <v>0</v>
      </c>
      <c r="U63" s="31">
        <v>6.215433883353075E-4</v>
      </c>
      <c r="V63" s="31">
        <v>7.1661598497322026E-4</v>
      </c>
      <c r="W63" s="31">
        <v>0.14887668244290625</v>
      </c>
      <c r="X63" s="31">
        <v>0.17133971999533729</v>
      </c>
      <c r="Y63" s="31">
        <v>0.67459896537045605</v>
      </c>
      <c r="Z63" s="31">
        <v>3.7416083214849905E-3</v>
      </c>
      <c r="AA63" s="31">
        <v>0</v>
      </c>
      <c r="AB63" s="31">
        <v>0</v>
      </c>
      <c r="AC63" s="31">
        <v>1</v>
      </c>
      <c r="AD63" s="31">
        <v>1.9998951355034931</v>
      </c>
      <c r="AE63" s="8">
        <v>0.81920936843945558</v>
      </c>
      <c r="AF63" s="8">
        <v>0.6781147408854461</v>
      </c>
      <c r="AG63" s="29"/>
      <c r="AH63" s="6"/>
      <c r="AI63" s="6"/>
      <c r="AJ63" s="29"/>
    </row>
    <row r="64" spans="1:36" ht="12.75" customHeight="1" x14ac:dyDescent="0.15">
      <c r="B64" s="6">
        <v>700</v>
      </c>
      <c r="C64" s="27">
        <v>15</v>
      </c>
      <c r="D64" s="8">
        <v>46.551000000000002</v>
      </c>
      <c r="E64" s="8">
        <v>0.16200000000000001</v>
      </c>
      <c r="F64" s="8">
        <v>0</v>
      </c>
      <c r="G64" s="8">
        <v>32.194000000000003</v>
      </c>
      <c r="H64" s="8">
        <v>5.4889999999999999</v>
      </c>
      <c r="I64" s="8">
        <v>4.5380000000000003</v>
      </c>
      <c r="J64" s="8">
        <v>2.3E-2</v>
      </c>
      <c r="K64" s="8">
        <v>0</v>
      </c>
      <c r="L64" s="8">
        <v>3.0000000000000001E-3</v>
      </c>
      <c r="M64" s="8">
        <v>0.17699999999999999</v>
      </c>
      <c r="N64" s="28">
        <v>9.706581311127211</v>
      </c>
      <c r="O64" s="28">
        <v>98.637000000000015</v>
      </c>
      <c r="P64" s="29"/>
      <c r="Q64" s="31">
        <v>1.0095899443111986</v>
      </c>
      <c r="R64" s="31">
        <v>4.1501009143761446E-3</v>
      </c>
      <c r="S64" s="31">
        <v>1.0137400452255747</v>
      </c>
      <c r="T64" s="31">
        <v>0</v>
      </c>
      <c r="U64" s="31">
        <v>6.3131282927670078E-4</v>
      </c>
      <c r="V64" s="31">
        <v>0</v>
      </c>
      <c r="W64" s="31">
        <v>0.11910297584242964</v>
      </c>
      <c r="X64" s="31">
        <v>0.17330722954205449</v>
      </c>
      <c r="Y64" s="31">
        <v>0.68972279013924254</v>
      </c>
      <c r="Z64" s="31">
        <v>3.346637673801198E-3</v>
      </c>
      <c r="AA64" s="31">
        <v>1.4900874762077825E-4</v>
      </c>
      <c r="AB64" s="31">
        <v>0</v>
      </c>
      <c r="AC64" s="31">
        <v>1</v>
      </c>
      <c r="AD64" s="31">
        <v>1.9862599547744253</v>
      </c>
      <c r="AE64" s="8">
        <v>0.85274581887500289</v>
      </c>
      <c r="AF64" s="8">
        <v>0.70227025594577941</v>
      </c>
      <c r="AG64" s="29"/>
      <c r="AH64" s="6"/>
      <c r="AI64" s="6"/>
      <c r="AJ64" s="29"/>
    </row>
    <row r="65" spans="1:36" ht="12.75" customHeight="1" x14ac:dyDescent="0.15">
      <c r="B65" s="6">
        <v>750</v>
      </c>
      <c r="C65" s="27">
        <v>16</v>
      </c>
      <c r="D65" s="8">
        <v>46.921999999999997</v>
      </c>
      <c r="E65" s="8">
        <v>0.16200000000000001</v>
      </c>
      <c r="F65" s="8">
        <v>0</v>
      </c>
      <c r="G65" s="8">
        <v>31.75</v>
      </c>
      <c r="H65" s="8">
        <v>6.9050000000000002</v>
      </c>
      <c r="I65" s="8">
        <v>4.6150000000000002</v>
      </c>
      <c r="J65" s="8">
        <v>0.03</v>
      </c>
      <c r="K65" s="8">
        <v>2E-3</v>
      </c>
      <c r="L65" s="8">
        <v>0</v>
      </c>
      <c r="M65" s="8">
        <v>0.2</v>
      </c>
      <c r="N65" s="28">
        <v>9.8653196367354887</v>
      </c>
      <c r="O65" s="28">
        <v>100.086</v>
      </c>
      <c r="P65" s="29"/>
      <c r="Q65" s="31">
        <v>1.0012618120394774</v>
      </c>
      <c r="R65" s="31">
        <v>4.0833235473458507E-3</v>
      </c>
      <c r="S65" s="31">
        <v>1.0053451355868233</v>
      </c>
      <c r="T65" s="31">
        <v>0</v>
      </c>
      <c r="U65" s="31">
        <v>8.1020173643529033E-4</v>
      </c>
      <c r="V65" s="31">
        <v>2.9231338825725915E-5</v>
      </c>
      <c r="W65" s="31">
        <v>0.1474172144887515</v>
      </c>
      <c r="X65" s="31">
        <v>0.17341195306616058</v>
      </c>
      <c r="Y65" s="31">
        <v>0.66926559885122949</v>
      </c>
      <c r="Z65" s="31">
        <v>3.7206649317741455E-3</v>
      </c>
      <c r="AA65" s="31">
        <v>0</v>
      </c>
      <c r="AB65" s="31">
        <v>0</v>
      </c>
      <c r="AC65" s="31">
        <v>1</v>
      </c>
      <c r="AD65" s="31">
        <v>1.9946548644131767</v>
      </c>
      <c r="AE65" s="8">
        <v>0.8194926940045909</v>
      </c>
      <c r="AF65" s="8">
        <v>0.67596115196178452</v>
      </c>
      <c r="AG65" s="29"/>
      <c r="AH65" s="6"/>
      <c r="AI65" s="6"/>
      <c r="AJ65" s="29"/>
    </row>
    <row r="66" spans="1:36" ht="12.75" customHeight="1" x14ac:dyDescent="0.15">
      <c r="B66" s="6">
        <v>800</v>
      </c>
      <c r="C66" s="27">
        <v>17</v>
      </c>
      <c r="D66" s="8">
        <v>46.68</v>
      </c>
      <c r="E66" s="8">
        <v>0.15</v>
      </c>
      <c r="F66" s="8">
        <v>5.0000000000000001E-3</v>
      </c>
      <c r="G66" s="8">
        <v>31.782</v>
      </c>
      <c r="H66" s="8">
        <v>6.7590000000000003</v>
      </c>
      <c r="I66" s="8">
        <v>4.5869999999999997</v>
      </c>
      <c r="J66" s="8">
        <v>3.2000000000000001E-2</v>
      </c>
      <c r="K66" s="8">
        <v>3.0000000000000001E-3</v>
      </c>
      <c r="L66" s="8">
        <v>0</v>
      </c>
      <c r="M66" s="8">
        <v>0.159</v>
      </c>
      <c r="N66" s="28">
        <v>9.8184266443969612</v>
      </c>
      <c r="O66" s="28">
        <v>99.657000000000011</v>
      </c>
      <c r="P66" s="29"/>
      <c r="Q66" s="31">
        <v>1.0008551909062504</v>
      </c>
      <c r="R66" s="31">
        <v>3.7989125724510885E-3</v>
      </c>
      <c r="S66" s="31">
        <v>1.0046541034787015</v>
      </c>
      <c r="T66" s="31">
        <v>1.4924293414462575E-4</v>
      </c>
      <c r="U66" s="31">
        <v>8.6834269368902422E-4</v>
      </c>
      <c r="V66" s="31">
        <v>4.4056422383631428E-5</v>
      </c>
      <c r="W66" s="31">
        <v>0.14498939093654614</v>
      </c>
      <c r="X66" s="31">
        <v>0.17318302671321997</v>
      </c>
      <c r="Y66" s="31">
        <v>0.67313978107722072</v>
      </c>
      <c r="Z66" s="31">
        <v>2.9720557440944457E-3</v>
      </c>
      <c r="AA66" s="31">
        <v>0</v>
      </c>
      <c r="AB66" s="31">
        <v>0</v>
      </c>
      <c r="AC66" s="31">
        <v>1</v>
      </c>
      <c r="AD66" s="31">
        <v>1.9953458965212985</v>
      </c>
      <c r="AE66" s="8">
        <v>0.82277934109149897</v>
      </c>
      <c r="AF66" s="8">
        <v>0.67903913816620687</v>
      </c>
      <c r="AG66" s="29"/>
      <c r="AH66" s="6"/>
      <c r="AI66" s="6"/>
      <c r="AJ66" s="29"/>
    </row>
    <row r="67" spans="1:36" ht="12.75" customHeight="1" x14ac:dyDescent="0.15">
      <c r="B67" s="6">
        <v>850</v>
      </c>
      <c r="C67" s="27">
        <v>18</v>
      </c>
      <c r="D67" s="8">
        <v>46.701999999999998</v>
      </c>
      <c r="E67" s="8">
        <v>0.19500000000000001</v>
      </c>
      <c r="F67" s="8">
        <v>0</v>
      </c>
      <c r="G67" s="8">
        <v>31.786000000000001</v>
      </c>
      <c r="H67" s="8">
        <v>6.7089999999999996</v>
      </c>
      <c r="I67" s="8">
        <v>4.5910000000000002</v>
      </c>
      <c r="J67" s="8">
        <v>1.4999999999999999E-2</v>
      </c>
      <c r="K67" s="8">
        <v>6.0000000000000001E-3</v>
      </c>
      <c r="L67" s="8">
        <v>0</v>
      </c>
      <c r="M67" s="8">
        <v>0.215</v>
      </c>
      <c r="N67" s="28">
        <v>9.8245867934901909</v>
      </c>
      <c r="O67" s="28">
        <v>99.718999999999994</v>
      </c>
      <c r="P67" s="29"/>
      <c r="Q67" s="31">
        <v>1.0006990423367195</v>
      </c>
      <c r="R67" s="31">
        <v>4.9354897836053494E-3</v>
      </c>
      <c r="S67" s="31">
        <v>1.0056345321203248</v>
      </c>
      <c r="T67" s="31">
        <v>0</v>
      </c>
      <c r="U67" s="31">
        <v>4.0678042080448547E-4</v>
      </c>
      <c r="V67" s="31">
        <v>8.8057596819211294E-5</v>
      </c>
      <c r="W67" s="31">
        <v>0.14382658773490462</v>
      </c>
      <c r="X67" s="31">
        <v>0.1732253646499011</v>
      </c>
      <c r="Y67" s="31">
        <v>0.67280237981470437</v>
      </c>
      <c r="Z67" s="31">
        <v>4.0162976625414681E-3</v>
      </c>
      <c r="AA67" s="31">
        <v>0</v>
      </c>
      <c r="AB67" s="31">
        <v>0</v>
      </c>
      <c r="AC67" s="31">
        <v>1</v>
      </c>
      <c r="AD67" s="31">
        <v>1.9943654678796752</v>
      </c>
      <c r="AE67" s="8">
        <v>0.82387768074591672</v>
      </c>
      <c r="AF67" s="8">
        <v>0.67969837371899045</v>
      </c>
      <c r="AG67" s="29"/>
      <c r="AH67" s="6"/>
      <c r="AI67" s="6"/>
      <c r="AJ67" s="29"/>
    </row>
    <row r="68" spans="1:36" ht="12.75" customHeight="1" x14ac:dyDescent="0.15">
      <c r="B68" s="6">
        <v>900</v>
      </c>
      <c r="C68" s="27">
        <v>19</v>
      </c>
      <c r="D68" s="8">
        <v>47.11</v>
      </c>
      <c r="E68" s="8">
        <v>0.216</v>
      </c>
      <c r="F68" s="8">
        <v>0</v>
      </c>
      <c r="G68" s="8">
        <v>32.256</v>
      </c>
      <c r="H68" s="8">
        <v>7.1029999999999998</v>
      </c>
      <c r="I68" s="8">
        <v>4.5679999999999996</v>
      </c>
      <c r="J68" s="8">
        <v>5.0000000000000001E-3</v>
      </c>
      <c r="K68" s="8">
        <v>0</v>
      </c>
      <c r="L68" s="8">
        <v>0</v>
      </c>
      <c r="M68" s="8">
        <v>0.14000000000000001</v>
      </c>
      <c r="N68" s="28">
        <v>9.9475935221197123</v>
      </c>
      <c r="O68" s="28">
        <v>100.89799999999998</v>
      </c>
      <c r="P68" s="29"/>
      <c r="Q68" s="31">
        <v>0.99695916862748124</v>
      </c>
      <c r="R68" s="31">
        <v>5.3994019605781056E-3</v>
      </c>
      <c r="S68" s="31">
        <v>1.0023585705880593</v>
      </c>
      <c r="T68" s="31">
        <v>0</v>
      </c>
      <c r="U68" s="31">
        <v>1.3391679576236294E-4</v>
      </c>
      <c r="V68" s="31">
        <v>0</v>
      </c>
      <c r="W68" s="31">
        <v>0.15039017428951956</v>
      </c>
      <c r="X68" s="31">
        <v>0.17022625689116835</v>
      </c>
      <c r="Y68" s="31">
        <v>0.67430815682039968</v>
      </c>
      <c r="Z68" s="31">
        <v>2.5829246150908419E-3</v>
      </c>
      <c r="AA68" s="31">
        <v>0</v>
      </c>
      <c r="AB68" s="31">
        <v>0</v>
      </c>
      <c r="AC68" s="31">
        <v>1</v>
      </c>
      <c r="AD68" s="31">
        <v>1.9976414294119409</v>
      </c>
      <c r="AE68" s="8">
        <v>0.81764219883030798</v>
      </c>
      <c r="AF68" s="8">
        <v>0.67774800718832229</v>
      </c>
      <c r="AG68" s="29"/>
      <c r="AH68" s="6"/>
      <c r="AI68" s="6"/>
      <c r="AJ68" s="29"/>
    </row>
    <row r="69" spans="1:36" ht="12.75" customHeight="1" x14ac:dyDescent="0.15">
      <c r="B69" s="6">
        <v>950</v>
      </c>
      <c r="C69" s="27">
        <v>20</v>
      </c>
      <c r="D69" s="8">
        <v>46.981000000000002</v>
      </c>
      <c r="E69" s="8">
        <v>0.20300000000000001</v>
      </c>
      <c r="F69" s="8">
        <v>0</v>
      </c>
      <c r="G69" s="8">
        <v>32.509</v>
      </c>
      <c r="H69" s="8">
        <v>6.944</v>
      </c>
      <c r="I69" s="8">
        <v>4.6470000000000002</v>
      </c>
      <c r="J69" s="8">
        <v>3.6999999999999998E-2</v>
      </c>
      <c r="K69" s="8">
        <v>0</v>
      </c>
      <c r="L69" s="8">
        <v>0</v>
      </c>
      <c r="M69" s="8">
        <v>0.20100000000000001</v>
      </c>
      <c r="N69" s="28">
        <v>9.9664639715788308</v>
      </c>
      <c r="O69" s="28">
        <v>101.02200000000002</v>
      </c>
      <c r="P69" s="29"/>
      <c r="Q69" s="31">
        <v>0.99234675484066837</v>
      </c>
      <c r="R69" s="31">
        <v>5.0648300400711809E-3</v>
      </c>
      <c r="S69" s="31">
        <v>0.99741158488073955</v>
      </c>
      <c r="T69" s="31">
        <v>0</v>
      </c>
      <c r="U69" s="31">
        <v>9.8910796430148754E-4</v>
      </c>
      <c r="V69" s="31">
        <v>0</v>
      </c>
      <c r="W69" s="31">
        <v>0.14674533021296957</v>
      </c>
      <c r="X69" s="31">
        <v>0.17284230783646393</v>
      </c>
      <c r="Y69" s="31">
        <v>0.67831034869114315</v>
      </c>
      <c r="Z69" s="31">
        <v>3.7013204143822895E-3</v>
      </c>
      <c r="AA69" s="31">
        <v>0</v>
      </c>
      <c r="AB69" s="31">
        <v>0</v>
      </c>
      <c r="AC69" s="31">
        <v>1</v>
      </c>
      <c r="AD69" s="31">
        <v>2.0025884151192601</v>
      </c>
      <c r="AE69" s="8">
        <v>0.82213887624180071</v>
      </c>
      <c r="AF69" s="8">
        <v>0.67973916943825174</v>
      </c>
      <c r="AG69" s="29"/>
      <c r="AH69" s="6"/>
      <c r="AI69" s="6"/>
      <c r="AJ69" s="29"/>
    </row>
    <row r="70" spans="1:36" s="37" customFormat="1" ht="15" customHeight="1" x14ac:dyDescent="0.15">
      <c r="A70" s="33" t="s">
        <v>53</v>
      </c>
      <c r="B70" s="34"/>
      <c r="C70" s="35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4"/>
      <c r="O70" s="34"/>
      <c r="P70" s="34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4"/>
      <c r="AJ70" s="34"/>
    </row>
    <row r="71" spans="1:36" ht="13" x14ac:dyDescent="0.15">
      <c r="B71" s="7" t="s">
        <v>28</v>
      </c>
      <c r="C71" s="27">
        <v>43</v>
      </c>
      <c r="D71" s="8">
        <v>47.231000000000002</v>
      </c>
      <c r="E71" s="8">
        <v>2E-3</v>
      </c>
      <c r="F71" s="8">
        <v>0</v>
      </c>
      <c r="G71" s="8">
        <v>32.691000000000003</v>
      </c>
      <c r="H71" s="8">
        <v>6.5810000000000004</v>
      </c>
      <c r="I71" s="8">
        <v>4.55</v>
      </c>
      <c r="J71" s="8">
        <v>8.0000000000000002E-3</v>
      </c>
      <c r="K71" s="8">
        <v>0</v>
      </c>
      <c r="L71" s="8">
        <v>2.1999999999999999E-2</v>
      </c>
      <c r="M71" s="8" t="s">
        <v>39</v>
      </c>
      <c r="N71" s="28">
        <v>9.9206686243892204</v>
      </c>
      <c r="O71" s="28">
        <v>101.16669788083743</v>
      </c>
      <c r="P71" s="29"/>
      <c r="Q71" s="31">
        <v>1.0022325324260561</v>
      </c>
      <c r="R71" s="31">
        <v>5.0130148592862281E-5</v>
      </c>
      <c r="S71" s="31">
        <v>1.0023014726975699</v>
      </c>
      <c r="T71" s="31">
        <v>0</v>
      </c>
      <c r="U71" s="31">
        <v>2.1484839789991084E-4</v>
      </c>
      <c r="V71" s="31">
        <v>0</v>
      </c>
      <c r="W71" s="31">
        <v>0.13971615531435252</v>
      </c>
      <c r="X71" s="31">
        <v>0.17001566499310777</v>
      </c>
      <c r="Y71" s="31">
        <v>0.68525655073966474</v>
      </c>
      <c r="Z71" s="31" t="s">
        <v>28</v>
      </c>
      <c r="AA71" s="31">
        <v>1.0691497637057715E-3</v>
      </c>
      <c r="AB71" s="31">
        <v>0</v>
      </c>
      <c r="AC71" s="31">
        <v>1</v>
      </c>
      <c r="AD71" s="31">
        <v>1.996283057407517</v>
      </c>
      <c r="AE71" s="8">
        <v>0.83064148148289862</v>
      </c>
      <c r="AF71" s="8">
        <v>0.68870810019467987</v>
      </c>
      <c r="AG71" s="29"/>
      <c r="AH71" s="6"/>
      <c r="AI71" s="6"/>
      <c r="AJ71" s="29"/>
    </row>
    <row r="72" spans="1:36" ht="13" x14ac:dyDescent="0.15">
      <c r="B72" s="7" t="s">
        <v>28</v>
      </c>
      <c r="C72" s="27">
        <v>44</v>
      </c>
      <c r="D72" s="8">
        <v>47.081000000000003</v>
      </c>
      <c r="E72" s="8">
        <v>5.0999999999999997E-2</v>
      </c>
      <c r="F72" s="8">
        <v>0</v>
      </c>
      <c r="G72" s="8">
        <v>32.173000000000002</v>
      </c>
      <c r="H72" s="8">
        <v>7.0110000000000001</v>
      </c>
      <c r="I72" s="8">
        <v>4.4880000000000004</v>
      </c>
      <c r="J72" s="8">
        <v>4.0000000000000001E-3</v>
      </c>
      <c r="K72" s="8">
        <v>0</v>
      </c>
      <c r="L72" s="8">
        <v>8.9999999999999993E-3</v>
      </c>
      <c r="M72" s="8" t="s">
        <v>39</v>
      </c>
      <c r="N72" s="28">
        <v>9.8854250916029702</v>
      </c>
      <c r="O72" s="28">
        <v>100.80115481239041</v>
      </c>
      <c r="P72" s="29"/>
      <c r="Q72" s="31">
        <v>1.0026113749616192</v>
      </c>
      <c r="R72" s="31">
        <v>1.2828762532369391E-3</v>
      </c>
      <c r="S72" s="31">
        <v>1.003969759954056</v>
      </c>
      <c r="T72" s="31">
        <v>0</v>
      </c>
      <c r="U72" s="31">
        <v>1.0780718786976883E-4</v>
      </c>
      <c r="V72" s="31">
        <v>0</v>
      </c>
      <c r="W72" s="31">
        <v>0.14937581795394517</v>
      </c>
      <c r="X72" s="31">
        <v>0.16829684863905808</v>
      </c>
      <c r="Y72" s="31">
        <v>0.67680279422988121</v>
      </c>
      <c r="Z72" s="31" t="s">
        <v>28</v>
      </c>
      <c r="AA72" s="31">
        <v>4.3893879467426589E-4</v>
      </c>
      <c r="AB72" s="31">
        <v>0</v>
      </c>
      <c r="AC72" s="31">
        <v>1</v>
      </c>
      <c r="AD72" s="31">
        <v>1.9950651120229055</v>
      </c>
      <c r="AE72" s="8">
        <v>0.81919670183775128</v>
      </c>
      <c r="AF72" s="8">
        <v>0.68056258891482035</v>
      </c>
      <c r="AG72" s="29"/>
      <c r="AH72" s="6"/>
      <c r="AI72" s="6"/>
      <c r="AJ72" s="29"/>
    </row>
    <row r="73" spans="1:36" ht="13" x14ac:dyDescent="0.15">
      <c r="B73" s="7" t="s">
        <v>28</v>
      </c>
      <c r="C73" s="27">
        <v>45</v>
      </c>
      <c r="D73" s="8">
        <v>47.076000000000001</v>
      </c>
      <c r="E73" s="8">
        <v>4.7E-2</v>
      </c>
      <c r="F73" s="8">
        <v>1.4E-2</v>
      </c>
      <c r="G73" s="8">
        <v>31.823</v>
      </c>
      <c r="H73" s="8">
        <v>7.2619999999999996</v>
      </c>
      <c r="I73" s="8">
        <v>4.4800000000000004</v>
      </c>
      <c r="J73" s="8">
        <v>2.3E-2</v>
      </c>
      <c r="K73" s="8">
        <v>2.5000000000000001E-2</v>
      </c>
      <c r="L73" s="8">
        <v>6.0000000000000001E-3</v>
      </c>
      <c r="M73" s="8" t="s">
        <v>39</v>
      </c>
      <c r="N73" s="28">
        <v>9.8765994506235586</v>
      </c>
      <c r="O73" s="28">
        <v>100.71321692335444</v>
      </c>
      <c r="P73" s="29"/>
      <c r="Q73" s="31">
        <v>1.0034007270953458</v>
      </c>
      <c r="R73" s="31">
        <v>1.1833149635191312E-3</v>
      </c>
      <c r="S73" s="31">
        <v>1.0047729825917007</v>
      </c>
      <c r="T73" s="31">
        <v>4.1541891655867138E-4</v>
      </c>
      <c r="U73" s="31">
        <v>6.2044525960250243E-4</v>
      </c>
      <c r="V73" s="31">
        <v>3.6497443068233339E-4</v>
      </c>
      <c r="W73" s="31">
        <v>0.15486186396312679</v>
      </c>
      <c r="X73" s="31">
        <v>0.16814697474365028</v>
      </c>
      <c r="Y73" s="31">
        <v>0.67003827406530092</v>
      </c>
      <c r="Z73" s="31" t="s">
        <v>28</v>
      </c>
      <c r="AA73" s="31">
        <v>2.9288735097159399E-4</v>
      </c>
      <c r="AB73" s="31">
        <v>0</v>
      </c>
      <c r="AC73" s="31">
        <v>1</v>
      </c>
      <c r="AD73" s="31">
        <v>1.9948481976228827</v>
      </c>
      <c r="AE73" s="8">
        <v>0.81226592550553067</v>
      </c>
      <c r="AF73" s="8">
        <v>0.67472959283361478</v>
      </c>
      <c r="AG73" s="29"/>
      <c r="AH73" s="6"/>
      <c r="AI73" s="6"/>
      <c r="AJ73" s="29"/>
    </row>
    <row r="74" spans="1:36" ht="13" x14ac:dyDescent="0.15">
      <c r="B74" s="7" t="s">
        <v>28</v>
      </c>
      <c r="C74" s="27">
        <v>46</v>
      </c>
      <c r="D74" s="8">
        <v>46.63</v>
      </c>
      <c r="E74" s="8">
        <v>0.159</v>
      </c>
      <c r="F74" s="8">
        <v>0</v>
      </c>
      <c r="G74" s="8">
        <v>33.295999999999999</v>
      </c>
      <c r="H74" s="8">
        <v>6.694</v>
      </c>
      <c r="I74" s="8">
        <v>4.6210000000000004</v>
      </c>
      <c r="J74" s="8">
        <v>2.1000000000000001E-2</v>
      </c>
      <c r="K74" s="8">
        <v>1.6E-2</v>
      </c>
      <c r="L74" s="8">
        <v>0</v>
      </c>
      <c r="M74" s="8" t="s">
        <v>39</v>
      </c>
      <c r="N74" s="28">
        <v>9.9553089394929035</v>
      </c>
      <c r="O74" s="28">
        <v>101.45608063818932</v>
      </c>
      <c r="P74" s="29"/>
      <c r="Q74" s="31">
        <v>0.98603645566093578</v>
      </c>
      <c r="R74" s="31">
        <v>3.9714794715720392E-3</v>
      </c>
      <c r="S74" s="31">
        <v>0.99000793513250784</v>
      </c>
      <c r="T74" s="31">
        <v>0</v>
      </c>
      <c r="U74" s="31">
        <v>5.6201464004045055E-4</v>
      </c>
      <c r="V74" s="31">
        <v>2.3173685733167534E-4</v>
      </c>
      <c r="W74" s="31">
        <v>0.14162067009353574</v>
      </c>
      <c r="X74" s="31">
        <v>0.17206784191604696</v>
      </c>
      <c r="Y74" s="31">
        <v>0.69550980136053719</v>
      </c>
      <c r="Z74" s="31" t="s">
        <v>28</v>
      </c>
      <c r="AA74" s="31">
        <v>0</v>
      </c>
      <c r="AB74" s="31">
        <v>0</v>
      </c>
      <c r="AC74" s="31">
        <v>1</v>
      </c>
      <c r="AD74" s="31">
        <v>2.0099920648674923</v>
      </c>
      <c r="AE74" s="8">
        <v>0.83082604812181249</v>
      </c>
      <c r="AF74" s="8">
        <v>0.68917059426897942</v>
      </c>
      <c r="AG74" s="29"/>
      <c r="AH74" s="6"/>
      <c r="AI74" s="6"/>
      <c r="AJ74" s="29"/>
    </row>
    <row r="75" spans="1:36" ht="13" x14ac:dyDescent="0.15">
      <c r="B75" s="7" t="s">
        <v>28</v>
      </c>
      <c r="C75" s="27">
        <v>47</v>
      </c>
      <c r="D75" s="8">
        <v>46.94</v>
      </c>
      <c r="E75" s="8">
        <v>0.28199999999999997</v>
      </c>
      <c r="F75" s="8">
        <v>4.0000000000000001E-3</v>
      </c>
      <c r="G75" s="8">
        <v>32.07</v>
      </c>
      <c r="H75" s="8">
        <v>6.5419999999999998</v>
      </c>
      <c r="I75" s="8">
        <v>4.4109999999999996</v>
      </c>
      <c r="J75" s="8">
        <v>2.3E-2</v>
      </c>
      <c r="K75" s="8">
        <v>0.05</v>
      </c>
      <c r="L75" s="8">
        <v>0</v>
      </c>
      <c r="M75" s="8" t="s">
        <v>39</v>
      </c>
      <c r="N75" s="28">
        <v>9.8251539379275368</v>
      </c>
      <c r="O75" s="28">
        <v>100.24705553436921</v>
      </c>
      <c r="P75" s="29"/>
      <c r="Q75" s="31">
        <v>1.0057406878027884</v>
      </c>
      <c r="R75" s="31">
        <v>7.1370655314574568E-3</v>
      </c>
      <c r="S75" s="31">
        <v>1.0130107042256229</v>
      </c>
      <c r="T75" s="31">
        <v>1.1931259787692754E-4</v>
      </c>
      <c r="U75" s="31">
        <v>6.2369397455208208E-4</v>
      </c>
      <c r="V75" s="31">
        <v>7.3377094839272038E-4</v>
      </c>
      <c r="W75" s="31">
        <v>0.14023836994067032</v>
      </c>
      <c r="X75" s="31">
        <v>0.16642408559015945</v>
      </c>
      <c r="Y75" s="31">
        <v>0.67877451799811828</v>
      </c>
      <c r="Z75" s="31" t="s">
        <v>28</v>
      </c>
      <c r="AA75" s="31">
        <v>0</v>
      </c>
      <c r="AB75" s="31">
        <v>0</v>
      </c>
      <c r="AC75" s="31">
        <v>1</v>
      </c>
      <c r="AD75" s="31">
        <v>1.9869892957743771</v>
      </c>
      <c r="AE75" s="8">
        <v>0.82877147355567449</v>
      </c>
      <c r="AF75" s="8">
        <v>0.68880561236439009</v>
      </c>
      <c r="AG75" s="29"/>
      <c r="AH75" s="6"/>
      <c r="AI75" s="6"/>
      <c r="AJ75" s="29"/>
    </row>
    <row r="76" spans="1:36" ht="13" x14ac:dyDescent="0.15">
      <c r="B76" s="7" t="s">
        <v>28</v>
      </c>
      <c r="C76" s="27">
        <v>48</v>
      </c>
      <c r="D76" s="8">
        <v>46.637</v>
      </c>
      <c r="E76" s="8">
        <v>0.24399999999999999</v>
      </c>
      <c r="F76" s="8">
        <v>0</v>
      </c>
      <c r="G76" s="8">
        <v>32.033000000000001</v>
      </c>
      <c r="H76" s="8">
        <v>6.0890000000000004</v>
      </c>
      <c r="I76" s="8">
        <v>4.6379999999999999</v>
      </c>
      <c r="J76" s="8">
        <v>5.7000000000000002E-2</v>
      </c>
      <c r="K76" s="8">
        <v>0</v>
      </c>
      <c r="L76" s="8">
        <v>4.0000000000000001E-3</v>
      </c>
      <c r="M76" s="8" t="s">
        <v>39</v>
      </c>
      <c r="N76" s="28">
        <v>9.7793367678370355</v>
      </c>
      <c r="O76" s="28">
        <v>100.26317236961285</v>
      </c>
      <c r="P76" s="29"/>
      <c r="Q76" s="31">
        <v>1.0039301618549781</v>
      </c>
      <c r="R76" s="31">
        <v>6.2042653503713375E-3</v>
      </c>
      <c r="S76" s="31">
        <v>1.0101344272053494</v>
      </c>
      <c r="T76" s="31">
        <v>0</v>
      </c>
      <c r="U76" s="31">
        <v>1.5529180199902455E-3</v>
      </c>
      <c r="V76" s="31">
        <v>0</v>
      </c>
      <c r="W76" s="31">
        <v>0.13113911571054818</v>
      </c>
      <c r="X76" s="31">
        <v>0.1758084833497541</v>
      </c>
      <c r="Y76" s="31">
        <v>0.68116785549390868</v>
      </c>
      <c r="Z76" s="31" t="s">
        <v>28</v>
      </c>
      <c r="AA76" s="31">
        <v>1.9720022044947201E-4</v>
      </c>
      <c r="AB76" s="31">
        <v>0</v>
      </c>
      <c r="AC76" s="31">
        <v>1</v>
      </c>
      <c r="AD76" s="31">
        <v>1.9898655727946508</v>
      </c>
      <c r="AE76" s="8">
        <v>0.83855965742101135</v>
      </c>
      <c r="AF76" s="8">
        <v>0.68936059278742701</v>
      </c>
      <c r="AG76" s="29"/>
      <c r="AH76" s="6"/>
      <c r="AI76" s="6"/>
      <c r="AJ76" s="29"/>
    </row>
    <row r="77" spans="1:36" ht="13" x14ac:dyDescent="0.15">
      <c r="B77" s="7" t="s">
        <v>28</v>
      </c>
      <c r="C77" s="27">
        <v>49</v>
      </c>
      <c r="D77" s="8">
        <v>46.844000000000001</v>
      </c>
      <c r="E77" s="8">
        <v>0.12</v>
      </c>
      <c r="F77" s="8">
        <v>0</v>
      </c>
      <c r="G77" s="8">
        <v>32.676000000000002</v>
      </c>
      <c r="H77" s="8">
        <v>7.1429999999999998</v>
      </c>
      <c r="I77" s="8">
        <v>4.3369999999999997</v>
      </c>
      <c r="J77" s="8">
        <v>2.1000000000000001E-2</v>
      </c>
      <c r="K77" s="8">
        <v>0</v>
      </c>
      <c r="L77" s="8">
        <v>0</v>
      </c>
      <c r="M77" s="8" t="s">
        <v>39</v>
      </c>
      <c r="N77" s="28">
        <v>9.9055868950911101</v>
      </c>
      <c r="O77" s="28">
        <v>101.17730676258947</v>
      </c>
      <c r="P77" s="29"/>
      <c r="Q77" s="31">
        <v>0.99553391218006559</v>
      </c>
      <c r="R77" s="31">
        <v>3.0123884483470812E-3</v>
      </c>
      <c r="S77" s="31">
        <v>0.99854630062841265</v>
      </c>
      <c r="T77" s="31">
        <v>0</v>
      </c>
      <c r="U77" s="31">
        <v>5.6483572648212291E-4</v>
      </c>
      <c r="V77" s="31">
        <v>0</v>
      </c>
      <c r="W77" s="31">
        <v>0.15187843620542762</v>
      </c>
      <c r="X77" s="31">
        <v>0.16230342895943706</v>
      </c>
      <c r="Y77" s="31">
        <v>0.68598498344473358</v>
      </c>
      <c r="Z77" s="31" t="s">
        <v>28</v>
      </c>
      <c r="AA77" s="31">
        <v>0</v>
      </c>
      <c r="AB77" s="31">
        <v>0</v>
      </c>
      <c r="AC77" s="31">
        <v>1</v>
      </c>
      <c r="AD77" s="31">
        <v>2.0007316843360803</v>
      </c>
      <c r="AE77" s="8">
        <v>0.8187312721340162</v>
      </c>
      <c r="AF77" s="8">
        <v>0.68587054689761928</v>
      </c>
      <c r="AG77" s="29"/>
      <c r="AH77" s="6"/>
      <c r="AI77" s="6"/>
      <c r="AJ77" s="29"/>
    </row>
    <row r="78" spans="1:36" ht="13" x14ac:dyDescent="0.15">
      <c r="B78" s="7" t="s">
        <v>28</v>
      </c>
      <c r="C78" s="27">
        <v>50</v>
      </c>
      <c r="D78" s="8">
        <v>46.892000000000003</v>
      </c>
      <c r="E78" s="8">
        <v>0.10199999999999999</v>
      </c>
      <c r="F78" s="8">
        <v>2E-3</v>
      </c>
      <c r="G78" s="8">
        <v>32.484999999999999</v>
      </c>
      <c r="H78" s="8">
        <v>6.9870000000000001</v>
      </c>
      <c r="I78" s="8">
        <v>4.5599999999999996</v>
      </c>
      <c r="J78" s="8">
        <v>3.7999999999999999E-2</v>
      </c>
      <c r="K78" s="8">
        <v>0</v>
      </c>
      <c r="L78" s="8">
        <v>0</v>
      </c>
      <c r="M78" s="8" t="s">
        <v>39</v>
      </c>
      <c r="N78" s="28">
        <v>9.9203284544147827</v>
      </c>
      <c r="O78" s="28">
        <v>101.14741267994582</v>
      </c>
      <c r="P78" s="29"/>
      <c r="Q78" s="31">
        <v>0.99507313916723672</v>
      </c>
      <c r="R78" s="31">
        <v>2.5567252458312205E-3</v>
      </c>
      <c r="S78" s="31">
        <v>0.99791202593191974</v>
      </c>
      <c r="T78" s="31">
        <v>5.9083963109768495E-5</v>
      </c>
      <c r="U78" s="31">
        <v>1.0205648841911706E-3</v>
      </c>
      <c r="V78" s="31">
        <v>0</v>
      </c>
      <c r="W78" s="31">
        <v>0.1483407158725106</v>
      </c>
      <c r="X78" s="31">
        <v>0.17039516847810746</v>
      </c>
      <c r="Y78" s="31">
        <v>0.68096180507288451</v>
      </c>
      <c r="Z78" s="31" t="s">
        <v>28</v>
      </c>
      <c r="AA78" s="31">
        <v>0</v>
      </c>
      <c r="AB78" s="31">
        <v>0</v>
      </c>
      <c r="AC78" s="31">
        <v>1</v>
      </c>
      <c r="AD78" s="31">
        <v>2.0009376667501066</v>
      </c>
      <c r="AE78" s="8">
        <v>0.82112593157994507</v>
      </c>
      <c r="AF78" s="8">
        <v>0.68116772928181513</v>
      </c>
      <c r="AG78" s="29"/>
      <c r="AH78" s="6"/>
      <c r="AI78" s="6"/>
      <c r="AJ78" s="29"/>
    </row>
    <row r="79" spans="1:36" ht="13" x14ac:dyDescent="0.15">
      <c r="B79" s="7" t="s">
        <v>28</v>
      </c>
      <c r="C79" s="27">
        <v>51</v>
      </c>
      <c r="D79" s="8">
        <v>46.871000000000002</v>
      </c>
      <c r="E79" s="8">
        <v>2E-3</v>
      </c>
      <c r="F79" s="8">
        <v>0</v>
      </c>
      <c r="G79" s="8">
        <v>32.860999999999997</v>
      </c>
      <c r="H79" s="8">
        <v>6.8890000000000002</v>
      </c>
      <c r="I79" s="8">
        <v>4.5209999999999999</v>
      </c>
      <c r="J79" s="8">
        <v>1.2E-2</v>
      </c>
      <c r="K79" s="8">
        <v>6.9000000000000006E-2</v>
      </c>
      <c r="L79" s="8">
        <v>0</v>
      </c>
      <c r="M79" s="8" t="s">
        <v>39</v>
      </c>
      <c r="N79" s="28">
        <v>9.9233546895557936</v>
      </c>
      <c r="O79" s="28">
        <v>101.23001723493232</v>
      </c>
      <c r="P79" s="29"/>
      <c r="Q79" s="31">
        <v>0.99432418552006618</v>
      </c>
      <c r="R79" s="31">
        <v>5.0116579306049202E-5</v>
      </c>
      <c r="S79" s="31">
        <v>0.99437430209937228</v>
      </c>
      <c r="T79" s="31">
        <v>0</v>
      </c>
      <c r="U79" s="31">
        <v>3.2218536372925126E-4</v>
      </c>
      <c r="V79" s="31">
        <v>1.0025832587039359E-3</v>
      </c>
      <c r="W79" s="31">
        <v>0.14621547820996639</v>
      </c>
      <c r="X79" s="31">
        <v>0.16888632194374564</v>
      </c>
      <c r="Y79" s="31">
        <v>0.68863357673797954</v>
      </c>
      <c r="Z79" s="31" t="s">
        <v>28</v>
      </c>
      <c r="AA79" s="31">
        <v>0</v>
      </c>
      <c r="AB79" s="31">
        <v>0</v>
      </c>
      <c r="AC79" s="31">
        <v>1</v>
      </c>
      <c r="AD79" s="31">
        <v>2.0050601455141246</v>
      </c>
      <c r="AE79" s="8">
        <v>0.82485998236042424</v>
      </c>
      <c r="AF79" s="8">
        <v>0.68607084356287151</v>
      </c>
      <c r="AG79" s="29"/>
      <c r="AH79" s="6"/>
      <c r="AI79" s="6"/>
      <c r="AJ79" s="29"/>
    </row>
    <row r="80" spans="1:36" ht="13" x14ac:dyDescent="0.15">
      <c r="B80" s="7" t="s">
        <v>28</v>
      </c>
      <c r="C80" s="27">
        <v>52</v>
      </c>
      <c r="D80" s="8">
        <v>47.076000000000001</v>
      </c>
      <c r="E80" s="8">
        <v>1E-3</v>
      </c>
      <c r="F80" s="8">
        <v>2.3E-2</v>
      </c>
      <c r="G80" s="8">
        <v>32.764000000000003</v>
      </c>
      <c r="H80" s="8">
        <v>7.0179999999999998</v>
      </c>
      <c r="I80" s="8">
        <v>4.5069999999999997</v>
      </c>
      <c r="J80" s="8">
        <v>1.0999999999999999E-2</v>
      </c>
      <c r="K80" s="8">
        <v>0</v>
      </c>
      <c r="L80" s="8">
        <v>0</v>
      </c>
      <c r="M80" s="8" t="s">
        <v>39</v>
      </c>
      <c r="N80" s="28">
        <v>9.9415098784469151</v>
      </c>
      <c r="O80" s="28">
        <v>102.04246623927861</v>
      </c>
      <c r="P80" s="29"/>
      <c r="Q80" s="31">
        <v>0.99684929061634298</v>
      </c>
      <c r="R80" s="31">
        <v>2.5012528195509446E-5</v>
      </c>
      <c r="S80" s="31">
        <v>0.99687430314453851</v>
      </c>
      <c r="T80" s="31">
        <v>6.7801790346190972E-4</v>
      </c>
      <c r="U80" s="31">
        <v>2.9479723964434741E-4</v>
      </c>
      <c r="V80" s="31">
        <v>0</v>
      </c>
      <c r="W80" s="31">
        <v>0.14868141797505366</v>
      </c>
      <c r="X80" s="31">
        <v>0.16805587323204213</v>
      </c>
      <c r="Y80" s="31">
        <v>0.68534697856540394</v>
      </c>
      <c r="Z80" s="31" t="s">
        <v>28</v>
      </c>
      <c r="AA80" s="31">
        <v>0</v>
      </c>
      <c r="AB80" s="31">
        <v>0</v>
      </c>
      <c r="AC80" s="31">
        <v>1</v>
      </c>
      <c r="AD80" s="31">
        <v>2.0030570849156062</v>
      </c>
      <c r="AE80" s="8">
        <v>0.82173098830713343</v>
      </c>
      <c r="AF80" s="8">
        <v>0.68392150165274646</v>
      </c>
      <c r="AG80" s="29"/>
      <c r="AH80" s="6"/>
      <c r="AI80" s="6"/>
      <c r="AJ80" s="29"/>
    </row>
    <row r="81" spans="1:36" ht="13" x14ac:dyDescent="0.15">
      <c r="B81" s="7" t="s">
        <v>28</v>
      </c>
      <c r="C81" s="27">
        <v>53</v>
      </c>
      <c r="D81" s="8">
        <v>46.673000000000002</v>
      </c>
      <c r="E81" s="8">
        <v>8.0000000000000002E-3</v>
      </c>
      <c r="F81" s="8">
        <v>0</v>
      </c>
      <c r="G81" s="8">
        <v>31.966000000000001</v>
      </c>
      <c r="H81" s="8">
        <v>7.4720000000000004</v>
      </c>
      <c r="I81" s="8">
        <v>4.5049999999999999</v>
      </c>
      <c r="J81" s="8">
        <v>0.02</v>
      </c>
      <c r="K81" s="8">
        <v>0</v>
      </c>
      <c r="L81" s="8">
        <v>3.0000000000000001E-3</v>
      </c>
      <c r="M81" s="8" t="s">
        <v>39</v>
      </c>
      <c r="N81" s="28">
        <v>9.8657567226565437</v>
      </c>
      <c r="O81" s="28">
        <v>100.6265389603025</v>
      </c>
      <c r="P81" s="29"/>
      <c r="Q81" s="31">
        <v>0.99590431300129534</v>
      </c>
      <c r="R81" s="31">
        <v>2.0163667370353081E-4</v>
      </c>
      <c r="S81" s="31">
        <v>0.99610594967499888</v>
      </c>
      <c r="T81" s="31">
        <v>0</v>
      </c>
      <c r="U81" s="31">
        <v>5.4011056119778454E-4</v>
      </c>
      <c r="V81" s="31">
        <v>0</v>
      </c>
      <c r="W81" s="31">
        <v>0.15951522468844256</v>
      </c>
      <c r="X81" s="31">
        <v>0.16927112413313367</v>
      </c>
      <c r="Y81" s="31">
        <v>0.67378886043067654</v>
      </c>
      <c r="Z81" s="31" t="s">
        <v>28</v>
      </c>
      <c r="AA81" s="31">
        <v>1.4660462096422502E-4</v>
      </c>
      <c r="AB81" s="31">
        <v>0</v>
      </c>
      <c r="AC81" s="31">
        <v>1</v>
      </c>
      <c r="AD81" s="31">
        <v>2.0032619244344145</v>
      </c>
      <c r="AE81" s="8">
        <v>0.80857501176699476</v>
      </c>
      <c r="AF81" s="8">
        <v>0.67205817001320645</v>
      </c>
      <c r="AG81" s="29"/>
      <c r="AH81" s="6"/>
      <c r="AI81" s="6"/>
      <c r="AJ81" s="29"/>
    </row>
    <row r="82" spans="1:36" ht="13" x14ac:dyDescent="0.15">
      <c r="B82" s="7" t="s">
        <v>28</v>
      </c>
      <c r="C82" s="27">
        <v>54</v>
      </c>
      <c r="D82" s="8">
        <v>47.222999999999999</v>
      </c>
      <c r="E82" s="8">
        <v>0.03</v>
      </c>
      <c r="F82" s="8">
        <v>0</v>
      </c>
      <c r="G82" s="8">
        <v>32.784999999999997</v>
      </c>
      <c r="H82" s="8">
        <v>7.1159999999999997</v>
      </c>
      <c r="I82" s="8">
        <v>4.5910000000000002</v>
      </c>
      <c r="J82" s="8">
        <v>0.01</v>
      </c>
      <c r="K82" s="8">
        <v>0.04</v>
      </c>
      <c r="L82" s="8">
        <v>0</v>
      </c>
      <c r="M82" s="8" t="s">
        <v>39</v>
      </c>
      <c r="N82" s="28">
        <v>9.9964029644916454</v>
      </c>
      <c r="O82" s="28">
        <v>102.76496133678698</v>
      </c>
      <c r="P82" s="29"/>
      <c r="Q82" s="31">
        <v>0.9944709869134124</v>
      </c>
      <c r="R82" s="31">
        <v>7.4625531910988091E-4</v>
      </c>
      <c r="S82" s="31">
        <v>0.9953292479191338</v>
      </c>
      <c r="T82" s="31">
        <v>0</v>
      </c>
      <c r="U82" s="31">
        <v>2.665258402968862E-4</v>
      </c>
      <c r="V82" s="31">
        <v>5.7696053660471331E-4</v>
      </c>
      <c r="W82" s="31">
        <v>0.14992976614708933</v>
      </c>
      <c r="X82" s="31">
        <v>0.17024800179446217</v>
      </c>
      <c r="Y82" s="31">
        <v>0.68202040296556143</v>
      </c>
      <c r="Z82" s="31" t="s">
        <v>28</v>
      </c>
      <c r="AA82" s="31">
        <v>0</v>
      </c>
      <c r="AB82" s="31">
        <v>0</v>
      </c>
      <c r="AC82" s="31">
        <v>1</v>
      </c>
      <c r="AD82" s="31">
        <v>2.0031053006237611</v>
      </c>
      <c r="AE82" s="8">
        <v>0.81978516056195672</v>
      </c>
      <c r="AF82" s="8">
        <v>0.6805244938216648</v>
      </c>
      <c r="AG82" s="29"/>
      <c r="AH82" s="6"/>
      <c r="AI82" s="6"/>
      <c r="AJ82" s="29"/>
    </row>
    <row r="83" spans="1:36" ht="13" x14ac:dyDescent="0.15">
      <c r="B83" s="7" t="s">
        <v>28</v>
      </c>
      <c r="C83" s="27">
        <v>55</v>
      </c>
      <c r="D83" s="8">
        <v>46.853000000000002</v>
      </c>
      <c r="E83" s="8">
        <v>0</v>
      </c>
      <c r="F83" s="8">
        <v>0</v>
      </c>
      <c r="G83" s="8">
        <v>31.984000000000002</v>
      </c>
      <c r="H83" s="8">
        <v>6.8479999999999999</v>
      </c>
      <c r="I83" s="8">
        <v>4.5119999999999996</v>
      </c>
      <c r="J83" s="8">
        <v>2.1999999999999999E-2</v>
      </c>
      <c r="K83" s="8">
        <v>5.3999999999999999E-2</v>
      </c>
      <c r="L83" s="8">
        <v>3.0000000000000001E-3</v>
      </c>
      <c r="M83" s="8">
        <v>0.17</v>
      </c>
      <c r="N83" s="28">
        <v>9.8378057342312566</v>
      </c>
      <c r="O83" s="28">
        <v>100.28380573423127</v>
      </c>
      <c r="P83" s="29"/>
      <c r="Q83" s="31">
        <v>1.0025855940137574</v>
      </c>
      <c r="R83" s="31">
        <v>0</v>
      </c>
      <c r="S83" s="31">
        <v>1.0025855940137574</v>
      </c>
      <c r="T83" s="31">
        <v>0</v>
      </c>
      <c r="U83" s="31">
        <v>5.9580962447052714E-4</v>
      </c>
      <c r="V83" s="31">
        <v>7.9145347400956664E-4</v>
      </c>
      <c r="W83" s="31">
        <v>0.14660918791037894</v>
      </c>
      <c r="X83" s="31">
        <v>0.17001581974176444</v>
      </c>
      <c r="Y83" s="31">
        <v>0.6760837039819475</v>
      </c>
      <c r="Z83" s="31">
        <v>3.1714101024186265E-3</v>
      </c>
      <c r="AA83" s="31">
        <v>1.4702115125302776E-4</v>
      </c>
      <c r="AB83" s="31">
        <v>0</v>
      </c>
      <c r="AC83" s="31">
        <v>1</v>
      </c>
      <c r="AD83" s="31">
        <v>1.9974144059862424</v>
      </c>
      <c r="AE83" s="8">
        <v>0.82179354002542293</v>
      </c>
      <c r="AF83" s="8">
        <v>0.6810494317804977</v>
      </c>
      <c r="AG83" s="29"/>
      <c r="AH83" s="6"/>
      <c r="AI83" s="6"/>
      <c r="AJ83" s="29"/>
    </row>
    <row r="84" spans="1:36" ht="13" x14ac:dyDescent="0.15">
      <c r="B84" s="7" t="s">
        <v>28</v>
      </c>
      <c r="C84" s="27">
        <v>56</v>
      </c>
      <c r="D84" s="8">
        <v>45.505000000000003</v>
      </c>
      <c r="E84" s="8">
        <v>0.28799999999999998</v>
      </c>
      <c r="F84" s="8">
        <v>0</v>
      </c>
      <c r="G84" s="8">
        <v>33.072000000000003</v>
      </c>
      <c r="H84" s="8">
        <v>6.3970000000000002</v>
      </c>
      <c r="I84" s="8">
        <v>4.4889999999999999</v>
      </c>
      <c r="J84" s="8">
        <v>3.4000000000000002E-2</v>
      </c>
      <c r="K84" s="8">
        <v>0</v>
      </c>
      <c r="L84" s="8">
        <v>0</v>
      </c>
      <c r="M84" s="8">
        <v>0.104</v>
      </c>
      <c r="N84" s="28">
        <v>9.7840213737006643</v>
      </c>
      <c r="O84" s="28">
        <v>99.673021373700692</v>
      </c>
      <c r="P84" s="29"/>
      <c r="Q84" s="31">
        <v>0.97909317741147406</v>
      </c>
      <c r="R84" s="31">
        <v>7.3195610018789662E-3</v>
      </c>
      <c r="S84" s="31">
        <v>0.98641273841335297</v>
      </c>
      <c r="T84" s="31">
        <v>0</v>
      </c>
      <c r="U84" s="31">
        <v>9.2585846189427727E-4</v>
      </c>
      <c r="V84" s="31">
        <v>0</v>
      </c>
      <c r="W84" s="31">
        <v>0.13770656231644332</v>
      </c>
      <c r="X84" s="31">
        <v>0.17007900160018602</v>
      </c>
      <c r="Y84" s="31">
        <v>0.7029250170815341</v>
      </c>
      <c r="Z84" s="31">
        <v>1.9508221265890232E-3</v>
      </c>
      <c r="AA84" s="31">
        <v>0</v>
      </c>
      <c r="AB84" s="31">
        <v>0</v>
      </c>
      <c r="AC84" s="31">
        <v>1</v>
      </c>
      <c r="AD84" s="31">
        <v>2.0135872615866468</v>
      </c>
      <c r="AE84" s="8">
        <v>0.83618678420924597</v>
      </c>
      <c r="AF84" s="8">
        <v>0.69547606436190212</v>
      </c>
      <c r="AG84" s="29"/>
      <c r="AH84" s="6"/>
      <c r="AI84" s="6"/>
      <c r="AJ84" s="29"/>
    </row>
    <row r="85" spans="1:36" ht="13" x14ac:dyDescent="0.15">
      <c r="B85" s="7" t="s">
        <v>28</v>
      </c>
      <c r="C85" s="27">
        <v>57</v>
      </c>
      <c r="D85" s="8">
        <v>46.615000000000002</v>
      </c>
      <c r="E85" s="8">
        <v>0.19900000000000001</v>
      </c>
      <c r="F85" s="8">
        <v>0</v>
      </c>
      <c r="G85" s="8">
        <v>31.977</v>
      </c>
      <c r="H85" s="8">
        <v>6.931</v>
      </c>
      <c r="I85" s="8">
        <v>4.3760000000000003</v>
      </c>
      <c r="J85" s="8">
        <v>5.3999999999999999E-2</v>
      </c>
      <c r="K85" s="8">
        <v>8.0000000000000002E-3</v>
      </c>
      <c r="L85" s="8">
        <v>0</v>
      </c>
      <c r="M85" s="8">
        <v>0.14799999999999999</v>
      </c>
      <c r="N85" s="28">
        <v>9.8185064048499875</v>
      </c>
      <c r="O85" s="28">
        <v>100.12650640484998</v>
      </c>
      <c r="P85" s="29"/>
      <c r="Q85" s="31">
        <v>0.99945342168325668</v>
      </c>
      <c r="R85" s="31">
        <v>5.0398497379941639E-3</v>
      </c>
      <c r="S85" s="31">
        <v>1.0044932714212509</v>
      </c>
      <c r="T85" s="31">
        <v>0</v>
      </c>
      <c r="U85" s="31">
        <v>1.4653163920332428E-3</v>
      </c>
      <c r="V85" s="31">
        <v>1.1748283864562324E-4</v>
      </c>
      <c r="W85" s="31">
        <v>0.14867780812553019</v>
      </c>
      <c r="X85" s="31">
        <v>0.16521534086014658</v>
      </c>
      <c r="Y85" s="31">
        <v>0.67726436101084042</v>
      </c>
      <c r="Z85" s="31">
        <v>2.7664193515532965E-3</v>
      </c>
      <c r="AA85" s="31">
        <v>0</v>
      </c>
      <c r="AB85" s="31">
        <v>0</v>
      </c>
      <c r="AC85" s="31">
        <v>1</v>
      </c>
      <c r="AD85" s="31">
        <v>1.9955067285787493</v>
      </c>
      <c r="AE85" s="8">
        <v>0.81999005053708285</v>
      </c>
      <c r="AF85" s="8">
        <v>0.68330649183419923</v>
      </c>
      <c r="AG85" s="29"/>
      <c r="AH85" s="6"/>
      <c r="AI85" s="6"/>
      <c r="AJ85" s="29"/>
    </row>
    <row r="86" spans="1:36" ht="13" x14ac:dyDescent="0.15">
      <c r="B86" s="7" t="s">
        <v>28</v>
      </c>
      <c r="C86" s="27">
        <v>58</v>
      </c>
      <c r="D86" s="8">
        <v>47.119</v>
      </c>
      <c r="E86" s="8">
        <v>6.5000000000000002E-2</v>
      </c>
      <c r="F86" s="8">
        <v>0</v>
      </c>
      <c r="G86" s="8">
        <v>32.6</v>
      </c>
      <c r="H86" s="8">
        <v>6.0940000000000003</v>
      </c>
      <c r="I86" s="8">
        <v>4.6840000000000002</v>
      </c>
      <c r="J86" s="8">
        <v>2.1999999999999999E-2</v>
      </c>
      <c r="K86" s="8">
        <v>7.1999999999999995E-2</v>
      </c>
      <c r="L86" s="8">
        <v>2.7E-2</v>
      </c>
      <c r="M86" s="8">
        <v>0.115</v>
      </c>
      <c r="N86" s="28">
        <v>9.8924483601155302</v>
      </c>
      <c r="O86" s="28">
        <v>100.69044836011551</v>
      </c>
      <c r="P86" s="29"/>
      <c r="Q86" s="31">
        <v>1.0027082111831509</v>
      </c>
      <c r="R86" s="31">
        <v>1.6338775458565578E-3</v>
      </c>
      <c r="S86" s="31">
        <v>1.0043420887290075</v>
      </c>
      <c r="T86" s="31">
        <v>0</v>
      </c>
      <c r="U86" s="31">
        <v>5.9251856838177827E-4</v>
      </c>
      <c r="V86" s="31">
        <v>1.0494423276622333E-3</v>
      </c>
      <c r="W86" s="31">
        <v>0.12974610730503991</v>
      </c>
      <c r="X86" s="31">
        <v>0.17552200841440371</v>
      </c>
      <c r="Y86" s="31">
        <v>0.68529843779751487</v>
      </c>
      <c r="Z86" s="31">
        <v>2.1335153643715003E-3</v>
      </c>
      <c r="AA86" s="31">
        <v>1.3158814936185155E-3</v>
      </c>
      <c r="AB86" s="31">
        <v>0</v>
      </c>
      <c r="AC86" s="31">
        <v>1</v>
      </c>
      <c r="AD86" s="31">
        <v>1.9956579112709925</v>
      </c>
      <c r="AE86" s="8">
        <v>0.84081102304817668</v>
      </c>
      <c r="AF86" s="8">
        <v>0.69182472935755412</v>
      </c>
      <c r="AG86" s="29"/>
      <c r="AH86" s="6"/>
      <c r="AI86" s="6"/>
      <c r="AJ86" s="29"/>
    </row>
    <row r="87" spans="1:36" ht="13" x14ac:dyDescent="0.15">
      <c r="B87" s="7" t="s">
        <v>28</v>
      </c>
      <c r="C87" s="27">
        <v>59</v>
      </c>
      <c r="D87" s="8">
        <v>46.204999999999998</v>
      </c>
      <c r="E87" s="8">
        <v>0.42399999999999999</v>
      </c>
      <c r="F87" s="8">
        <v>7.0000000000000001E-3</v>
      </c>
      <c r="G87" s="8">
        <v>33.021000000000001</v>
      </c>
      <c r="H87" s="8">
        <v>6.8310000000000004</v>
      </c>
      <c r="I87" s="8">
        <v>4.47</v>
      </c>
      <c r="J87" s="8">
        <v>2.7E-2</v>
      </c>
      <c r="K87" s="8">
        <v>3.3000000000000002E-2</v>
      </c>
      <c r="L87" s="8">
        <v>1E-3</v>
      </c>
      <c r="M87" s="8">
        <v>0.11899999999999999</v>
      </c>
      <c r="N87" s="28">
        <v>9.9155800838553532</v>
      </c>
      <c r="O87" s="28">
        <v>101.05358008385537</v>
      </c>
      <c r="P87" s="29"/>
      <c r="Q87" s="31">
        <v>0.98096417340744901</v>
      </c>
      <c r="R87" s="31">
        <v>1.0633045436774449E-2</v>
      </c>
      <c r="S87" s="31">
        <v>0.99159721884422347</v>
      </c>
      <c r="T87" s="31">
        <v>2.068929002823765E-4</v>
      </c>
      <c r="U87" s="31">
        <v>7.2548546119533051E-4</v>
      </c>
      <c r="V87" s="31">
        <v>4.79872304497662E-4</v>
      </c>
      <c r="W87" s="31">
        <v>0.14509813745095906</v>
      </c>
      <c r="X87" s="31">
        <v>0.16711209423629564</v>
      </c>
      <c r="Y87" s="31">
        <v>0.69252910187844685</v>
      </c>
      <c r="Z87" s="31">
        <v>2.2025742678817963E-3</v>
      </c>
      <c r="AA87" s="31">
        <v>4.8622656217740421E-5</v>
      </c>
      <c r="AB87" s="31">
        <v>0</v>
      </c>
      <c r="AC87" s="31">
        <v>1</v>
      </c>
      <c r="AD87" s="31">
        <v>2.0084027811557763</v>
      </c>
      <c r="AE87" s="8">
        <v>0.82677481027584188</v>
      </c>
      <c r="AF87" s="8">
        <v>0.68926245717955781</v>
      </c>
      <c r="AG87" s="29"/>
      <c r="AH87" s="6"/>
      <c r="AI87" s="6"/>
      <c r="AJ87" s="29"/>
    </row>
    <row r="88" spans="1:36" ht="13" x14ac:dyDescent="0.15">
      <c r="B88" s="7" t="s">
        <v>28</v>
      </c>
      <c r="C88" s="27">
        <v>60</v>
      </c>
      <c r="D88" s="8">
        <v>46.529000000000003</v>
      </c>
      <c r="E88" s="8">
        <v>0.17399999999999999</v>
      </c>
      <c r="F88" s="8">
        <v>0</v>
      </c>
      <c r="G88" s="8">
        <v>31.51</v>
      </c>
      <c r="H88" s="8">
        <v>6.577</v>
      </c>
      <c r="I88" s="8">
        <v>4.5510000000000002</v>
      </c>
      <c r="J88" s="8">
        <v>3.4000000000000002E-2</v>
      </c>
      <c r="K88" s="8">
        <v>4.4999999999999998E-2</v>
      </c>
      <c r="L88" s="8">
        <v>0</v>
      </c>
      <c r="M88" s="8">
        <v>7.2999999999999995E-2</v>
      </c>
      <c r="N88" s="28">
        <v>9.7460663216676746</v>
      </c>
      <c r="O88" s="28">
        <v>99.239066321667678</v>
      </c>
      <c r="P88" s="29"/>
      <c r="Q88" s="31">
        <v>1.0050245134853864</v>
      </c>
      <c r="R88" s="31">
        <v>4.4394567100646343E-3</v>
      </c>
      <c r="S88" s="31">
        <v>1.0094639701954511</v>
      </c>
      <c r="T88" s="31">
        <v>0</v>
      </c>
      <c r="U88" s="31">
        <v>9.2946412236657007E-4</v>
      </c>
      <c r="V88" s="31">
        <v>6.6575283367387801E-4</v>
      </c>
      <c r="W88" s="31">
        <v>0.14213274979369353</v>
      </c>
      <c r="X88" s="31">
        <v>0.17309955772625574</v>
      </c>
      <c r="Y88" s="31">
        <v>0.6723338455556197</v>
      </c>
      <c r="Z88" s="31">
        <v>1.3746597729395803E-3</v>
      </c>
      <c r="AA88" s="31">
        <v>0</v>
      </c>
      <c r="AB88" s="31">
        <v>0</v>
      </c>
      <c r="AC88" s="31">
        <v>1</v>
      </c>
      <c r="AD88" s="31">
        <v>1.9905360298045491</v>
      </c>
      <c r="AE88" s="8">
        <v>0.82548977379147792</v>
      </c>
      <c r="AF88" s="8">
        <v>0.68079879354084394</v>
      </c>
      <c r="AG88" s="29"/>
      <c r="AH88" s="6"/>
      <c r="AI88" s="6"/>
      <c r="AJ88" s="29"/>
    </row>
    <row r="89" spans="1:36" ht="13" x14ac:dyDescent="0.15">
      <c r="B89" s="7" t="s">
        <v>28</v>
      </c>
      <c r="C89" s="27">
        <v>61</v>
      </c>
      <c r="D89" s="8">
        <v>46.883000000000003</v>
      </c>
      <c r="E89" s="8">
        <v>9.9000000000000005E-2</v>
      </c>
      <c r="F89" s="8">
        <v>2.4E-2</v>
      </c>
      <c r="G89" s="8">
        <v>32.335000000000001</v>
      </c>
      <c r="H89" s="8">
        <v>6.8179999999999996</v>
      </c>
      <c r="I89" s="8">
        <v>4.5659999999999998</v>
      </c>
      <c r="J89" s="8">
        <v>3.4000000000000002E-2</v>
      </c>
      <c r="K89" s="8">
        <v>6.4000000000000001E-2</v>
      </c>
      <c r="L89" s="8">
        <v>2.3E-2</v>
      </c>
      <c r="M89" s="8">
        <v>0.183</v>
      </c>
      <c r="N89" s="28">
        <v>9.9084680492614758</v>
      </c>
      <c r="O89" s="28">
        <v>100.93746804926148</v>
      </c>
      <c r="P89" s="29"/>
      <c r="Q89" s="31">
        <v>0.99607302520430019</v>
      </c>
      <c r="R89" s="31">
        <v>2.4844978250450314E-3</v>
      </c>
      <c r="S89" s="31">
        <v>0.9985575230293452</v>
      </c>
      <c r="T89" s="31">
        <v>7.0985623713782915E-4</v>
      </c>
      <c r="U89" s="31">
        <v>9.1423002376945768E-4</v>
      </c>
      <c r="V89" s="31">
        <v>9.3132944303169916E-4</v>
      </c>
      <c r="W89" s="31">
        <v>0.14492595218035179</v>
      </c>
      <c r="X89" s="31">
        <v>0.17082360350065964</v>
      </c>
      <c r="Y89" s="31">
        <v>0.67862879855863323</v>
      </c>
      <c r="Z89" s="31">
        <v>3.3895832329530078E-3</v>
      </c>
      <c r="AA89" s="31">
        <v>1.1191237941179282E-3</v>
      </c>
      <c r="AB89" s="31">
        <v>0</v>
      </c>
      <c r="AC89" s="31">
        <v>1</v>
      </c>
      <c r="AD89" s="31">
        <v>2.0014424769706545</v>
      </c>
      <c r="AE89" s="8">
        <v>0.82402390120352287</v>
      </c>
      <c r="AF89" s="8">
        <v>0.68246537715269306</v>
      </c>
      <c r="AG89" s="29"/>
      <c r="AH89" s="6"/>
      <c r="AI89" s="6"/>
      <c r="AJ89" s="29"/>
    </row>
    <row r="90" spans="1:36" s="37" customFormat="1" ht="15" customHeight="1" x14ac:dyDescent="0.15">
      <c r="A90" s="38" t="s">
        <v>54</v>
      </c>
      <c r="C90" s="39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4"/>
      <c r="O90" s="34"/>
      <c r="P90" s="40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36"/>
      <c r="AF90" s="36"/>
      <c r="AG90" s="40"/>
      <c r="AJ90" s="40"/>
    </row>
    <row r="91" spans="1:36" s="1" customFormat="1" ht="12.75" customHeight="1" x14ac:dyDescent="0.15">
      <c r="B91" s="2" t="s">
        <v>28</v>
      </c>
      <c r="C91" s="62">
        <v>63</v>
      </c>
      <c r="D91" s="3">
        <v>46.439</v>
      </c>
      <c r="E91" s="3">
        <v>0.02</v>
      </c>
      <c r="F91" s="3">
        <v>0</v>
      </c>
      <c r="G91" s="3">
        <v>27.853999999999999</v>
      </c>
      <c r="H91" s="3">
        <v>11.464</v>
      </c>
      <c r="I91" s="3">
        <v>2.6509999999999998</v>
      </c>
      <c r="J91" s="3">
        <v>2.0139999999999998</v>
      </c>
      <c r="K91" s="3">
        <v>0</v>
      </c>
      <c r="L91" s="63">
        <v>0</v>
      </c>
      <c r="M91" s="3">
        <v>4.0000000000000001E-3</v>
      </c>
      <c r="N91" s="46">
        <v>9.7539807975022477</v>
      </c>
      <c r="O91" s="46">
        <v>100.23705522784458</v>
      </c>
      <c r="P91" s="47"/>
      <c r="Q91" s="9">
        <v>1.0022666077493476</v>
      </c>
      <c r="R91" s="9">
        <v>5.0986833233107316E-4</v>
      </c>
      <c r="S91" s="9">
        <v>1.0027764760816786</v>
      </c>
      <c r="T91" s="9">
        <v>0</v>
      </c>
      <c r="U91" s="9">
        <v>5.5012406804099086E-2</v>
      </c>
      <c r="V91" s="9">
        <v>0</v>
      </c>
      <c r="W91" s="9">
        <v>0.24754260673281578</v>
      </c>
      <c r="X91" s="9">
        <v>0.10075029272062358</v>
      </c>
      <c r="Y91" s="9">
        <v>0.59384295495609829</v>
      </c>
      <c r="Z91" s="9">
        <v>7.5262704684725163E-5</v>
      </c>
      <c r="AA91" s="9">
        <v>0</v>
      </c>
      <c r="AB91" s="9">
        <v>0</v>
      </c>
      <c r="AC91" s="9">
        <v>1</v>
      </c>
      <c r="AD91" s="9">
        <v>1.9972235239183216</v>
      </c>
      <c r="AE91" s="3">
        <v>0.70579171071592517</v>
      </c>
      <c r="AF91" s="3">
        <v>0.63031563035914384</v>
      </c>
      <c r="AG91" s="47"/>
      <c r="AJ91" s="47"/>
    </row>
    <row r="92" spans="1:36" s="1" customFormat="1" ht="12.75" customHeight="1" x14ac:dyDescent="0.15">
      <c r="B92" s="2" t="s">
        <v>28</v>
      </c>
      <c r="C92" s="62">
        <v>64</v>
      </c>
      <c r="D92" s="3">
        <v>46.230142857142859</v>
      </c>
      <c r="E92" s="3">
        <v>1.3285714285714286E-2</v>
      </c>
      <c r="F92" s="3">
        <v>3.7142857142857142E-3</v>
      </c>
      <c r="G92" s="3">
        <v>27.93242857142857</v>
      </c>
      <c r="H92" s="3">
        <v>11.628</v>
      </c>
      <c r="I92" s="3">
        <v>2.6057142857142854</v>
      </c>
      <c r="J92" s="3">
        <v>2.286</v>
      </c>
      <c r="K92" s="3">
        <v>7.7142857142857152E-3</v>
      </c>
      <c r="L92" s="63">
        <v>0</v>
      </c>
      <c r="M92" s="3">
        <v>2.4285714285714288E-3</v>
      </c>
      <c r="N92" s="46">
        <v>9.793459502619541</v>
      </c>
      <c r="O92" s="46">
        <v>100.70412443834338</v>
      </c>
      <c r="P92" s="47"/>
      <c r="Q92" s="9">
        <v>0.99373686669821693</v>
      </c>
      <c r="R92" s="9">
        <v>3.3733291277406957E-4</v>
      </c>
      <c r="S92" s="9">
        <v>0.99407419961099097</v>
      </c>
      <c r="T92" s="9">
        <v>1.111488184486577E-4</v>
      </c>
      <c r="U92" s="9">
        <v>6.2190374225799976E-2</v>
      </c>
      <c r="V92" s="9">
        <v>1.1357675603959284E-4</v>
      </c>
      <c r="W92" s="9">
        <v>0.25007171362067288</v>
      </c>
      <c r="X92" s="9">
        <v>9.8630025938435478E-2</v>
      </c>
      <c r="Y92" s="9">
        <v>0.59311444157794746</v>
      </c>
      <c r="Z92" s="9">
        <v>4.5511010227689848E-5</v>
      </c>
      <c r="AA92" s="9">
        <v>0</v>
      </c>
      <c r="AB92" s="9">
        <v>0</v>
      </c>
      <c r="AC92" s="9">
        <v>1</v>
      </c>
      <c r="AD92" s="9">
        <v>2.0043201000669644</v>
      </c>
      <c r="AE92" s="3">
        <v>0.70342051742800948</v>
      </c>
      <c r="AF92" s="3">
        <v>0.62975605373638799</v>
      </c>
      <c r="AG92" s="47"/>
      <c r="AJ92" s="47"/>
    </row>
    <row r="93" spans="1:36" s="1" customFormat="1" ht="12.75" customHeight="1" x14ac:dyDescent="0.15">
      <c r="B93" s="2" t="s">
        <v>28</v>
      </c>
      <c r="C93" s="62">
        <v>65</v>
      </c>
      <c r="D93" s="3">
        <v>44.648357723577234</v>
      </c>
      <c r="E93" s="3">
        <v>0</v>
      </c>
      <c r="F93" s="3">
        <v>0</v>
      </c>
      <c r="G93" s="3">
        <v>26.260999999999999</v>
      </c>
      <c r="H93" s="3">
        <v>11.773</v>
      </c>
      <c r="I93" s="3">
        <v>2.5009999999999999</v>
      </c>
      <c r="J93" s="3">
        <v>1.756</v>
      </c>
      <c r="K93" s="3">
        <v>3.2000000000000001E-2</v>
      </c>
      <c r="L93" s="3">
        <v>6.0000000000000001E-3</v>
      </c>
      <c r="M93" s="3">
        <v>0.161</v>
      </c>
      <c r="N93" s="46">
        <v>9.3859102190875472</v>
      </c>
      <c r="O93" s="46">
        <v>96.524267942664778</v>
      </c>
      <c r="P93" s="47"/>
      <c r="Q93" s="9">
        <v>1.0014087730485586</v>
      </c>
      <c r="R93" s="9">
        <v>0</v>
      </c>
      <c r="S93" s="9">
        <v>1.0014087730485586</v>
      </c>
      <c r="T93" s="9">
        <v>0</v>
      </c>
      <c r="U93" s="9">
        <v>4.9846100847911724E-2</v>
      </c>
      <c r="V93" s="9">
        <v>4.9159046987523722E-4</v>
      </c>
      <c r="W93" s="9">
        <v>0.26418394869368134</v>
      </c>
      <c r="X93" s="9">
        <v>9.8776988480948708E-2</v>
      </c>
      <c r="Y93" s="9">
        <v>0.58183627966979201</v>
      </c>
      <c r="Z93" s="9">
        <v>3.1481194796101415E-3</v>
      </c>
      <c r="AA93" s="9">
        <v>3.0819930962240258E-4</v>
      </c>
      <c r="AB93" s="9">
        <v>0</v>
      </c>
      <c r="AC93" s="9">
        <v>1</v>
      </c>
      <c r="AD93" s="9">
        <v>1.9985912269514416</v>
      </c>
      <c r="AE93" s="3">
        <v>0.68773329545002237</v>
      </c>
      <c r="AF93" s="3">
        <v>0.61583191535332582</v>
      </c>
      <c r="AG93" s="47"/>
      <c r="AJ93" s="47"/>
    </row>
    <row r="94" spans="1:36" s="1" customFormat="1" ht="12.75" customHeight="1" x14ac:dyDescent="0.15">
      <c r="B94" s="2" t="s">
        <v>28</v>
      </c>
      <c r="C94" s="62">
        <v>66</v>
      </c>
      <c r="D94" s="3">
        <v>46.82</v>
      </c>
      <c r="E94" s="3">
        <v>2.1999999999999999E-2</v>
      </c>
      <c r="F94" s="3">
        <v>1.2999999999999999E-2</v>
      </c>
      <c r="G94" s="3">
        <v>28.841999999999999</v>
      </c>
      <c r="H94" s="3">
        <v>11.702999999999999</v>
      </c>
      <c r="I94" s="3">
        <v>2.7440000000000002</v>
      </c>
      <c r="J94" s="3">
        <v>0.90200000000000002</v>
      </c>
      <c r="K94" s="3">
        <v>0</v>
      </c>
      <c r="L94" s="63">
        <v>0</v>
      </c>
      <c r="M94" s="3">
        <v>1E-3</v>
      </c>
      <c r="N94" s="46">
        <v>9.8100663517915727</v>
      </c>
      <c r="O94" s="46">
        <v>101.21723128663221</v>
      </c>
      <c r="P94" s="47"/>
      <c r="Q94" s="9">
        <v>1.004712401462214</v>
      </c>
      <c r="R94" s="9">
        <v>5.5764867625934984E-4</v>
      </c>
      <c r="S94" s="9">
        <v>1.0052700501384733</v>
      </c>
      <c r="T94" s="9">
        <v>3.8836231542384162E-4</v>
      </c>
      <c r="U94" s="9">
        <v>2.4497268859072573E-2</v>
      </c>
      <c r="V94" s="9">
        <v>0</v>
      </c>
      <c r="W94" s="9">
        <v>0.2512586020087762</v>
      </c>
      <c r="X94" s="9">
        <v>0.10368851326069155</v>
      </c>
      <c r="Y94" s="9">
        <v>0.61139145038038412</v>
      </c>
      <c r="Z94" s="9">
        <v>1.8708104255809238E-5</v>
      </c>
      <c r="AA94" s="9">
        <v>0</v>
      </c>
      <c r="AB94" s="9">
        <v>0</v>
      </c>
      <c r="AC94" s="9">
        <v>1</v>
      </c>
      <c r="AD94" s="9">
        <v>1.9912429049286042</v>
      </c>
      <c r="AE94" s="3">
        <v>0.70873635106970601</v>
      </c>
      <c r="AF94" s="3">
        <v>0.63268865810941766</v>
      </c>
      <c r="AG94" s="47"/>
      <c r="AJ94" s="47"/>
    </row>
    <row r="95" spans="1:36" ht="12.75" customHeight="1" x14ac:dyDescent="0.15">
      <c r="B95" s="7" t="s">
        <v>28</v>
      </c>
      <c r="C95" s="62">
        <v>67</v>
      </c>
      <c r="D95" s="8">
        <v>47.067999999999998</v>
      </c>
      <c r="E95" s="8">
        <v>4.1000000000000002E-2</v>
      </c>
      <c r="F95" s="8">
        <v>0</v>
      </c>
      <c r="G95" s="8">
        <v>28.3</v>
      </c>
      <c r="H95" s="8">
        <v>11.948</v>
      </c>
      <c r="I95" s="8">
        <v>2.46</v>
      </c>
      <c r="J95" s="8">
        <v>0.81</v>
      </c>
      <c r="K95" s="8">
        <v>0</v>
      </c>
      <c r="L95" s="32">
        <v>0</v>
      </c>
      <c r="M95" s="8">
        <v>0</v>
      </c>
      <c r="N95" s="28">
        <v>9.7258530947781239</v>
      </c>
      <c r="O95" s="28">
        <v>100.41012468158284</v>
      </c>
      <c r="P95" s="29"/>
      <c r="Q95" s="31">
        <v>1.0187798290111907</v>
      </c>
      <c r="R95" s="31">
        <v>1.0482529442314939E-3</v>
      </c>
      <c r="S95" s="31">
        <v>1.0198280819554222</v>
      </c>
      <c r="T95" s="31">
        <v>0</v>
      </c>
      <c r="U95" s="31">
        <v>2.218913586310696E-2</v>
      </c>
      <c r="V95" s="31">
        <v>0</v>
      </c>
      <c r="W95" s="31">
        <v>0.25873976973908075</v>
      </c>
      <c r="X95" s="31">
        <v>9.3761789348688993E-2</v>
      </c>
      <c r="Y95" s="31">
        <v>0.6050965317717093</v>
      </c>
      <c r="Z95" s="31">
        <v>0</v>
      </c>
      <c r="AA95" s="31">
        <v>0</v>
      </c>
      <c r="AB95" s="31">
        <v>0</v>
      </c>
      <c r="AC95" s="31">
        <v>1</v>
      </c>
      <c r="AD95" s="31">
        <v>1.979787226722586</v>
      </c>
      <c r="AE95" s="8">
        <v>0.70047592433130823</v>
      </c>
      <c r="AF95" s="8">
        <v>0.63188986856543672</v>
      </c>
      <c r="AG95" s="29"/>
      <c r="AH95" s="6"/>
      <c r="AI95" s="6"/>
      <c r="AJ95" s="29"/>
    </row>
    <row r="96" spans="1:36" ht="12.75" customHeight="1" x14ac:dyDescent="0.15">
      <c r="B96" s="7" t="s">
        <v>28</v>
      </c>
      <c r="C96" s="62">
        <v>68</v>
      </c>
      <c r="D96" s="8">
        <v>45.607999999999997</v>
      </c>
      <c r="E96" s="8">
        <v>4.0000000000000001E-3</v>
      </c>
      <c r="F96" s="8">
        <v>0</v>
      </c>
      <c r="G96" s="8">
        <v>28.984999999999999</v>
      </c>
      <c r="H96" s="8">
        <v>12.151999999999999</v>
      </c>
      <c r="I96" s="8">
        <v>2.702</v>
      </c>
      <c r="J96" s="8">
        <v>0.79700000000000004</v>
      </c>
      <c r="K96" s="8">
        <v>0</v>
      </c>
      <c r="L96" s="32">
        <v>0</v>
      </c>
      <c r="M96" s="8">
        <v>4.0000000000000001E-3</v>
      </c>
      <c r="N96" s="28">
        <v>9.7190415987499374</v>
      </c>
      <c r="O96" s="28">
        <v>100.37385560961185</v>
      </c>
      <c r="P96" s="29"/>
      <c r="Q96" s="31">
        <v>0.98787020147386706</v>
      </c>
      <c r="R96" s="31">
        <v>1.0234025386724224E-4</v>
      </c>
      <c r="S96" s="31">
        <v>0.9879725417277343</v>
      </c>
      <c r="T96" s="31">
        <v>0</v>
      </c>
      <c r="U96" s="31">
        <v>2.1848315385530212E-2</v>
      </c>
      <c r="V96" s="31">
        <v>0</v>
      </c>
      <c r="W96" s="31">
        <v>0.26334192064965989</v>
      </c>
      <c r="X96" s="31">
        <v>0.10305768648526485</v>
      </c>
      <c r="Y96" s="31">
        <v>0.62017720202368953</v>
      </c>
      <c r="Z96" s="31">
        <v>7.5533268255309564E-5</v>
      </c>
      <c r="AA96" s="31">
        <v>0</v>
      </c>
      <c r="AB96" s="31">
        <v>0</v>
      </c>
      <c r="AC96" s="31">
        <v>1</v>
      </c>
      <c r="AD96" s="31">
        <v>2.0087188564429437</v>
      </c>
      <c r="AE96" s="8">
        <v>0.70193976124383051</v>
      </c>
      <c r="AF96" s="8">
        <v>0.62861522414316373</v>
      </c>
      <c r="AG96" s="29"/>
      <c r="AH96" s="6"/>
      <c r="AI96" s="6"/>
      <c r="AJ96" s="29"/>
    </row>
    <row r="97" spans="1:36" ht="12.75" customHeight="1" x14ac:dyDescent="0.15">
      <c r="B97" s="7" t="s">
        <v>28</v>
      </c>
      <c r="C97" s="62">
        <v>69</v>
      </c>
      <c r="D97" s="8">
        <v>45.603000000000002</v>
      </c>
      <c r="E97" s="8">
        <v>0</v>
      </c>
      <c r="F97" s="8">
        <v>0</v>
      </c>
      <c r="G97" s="8">
        <v>27.393999999999998</v>
      </c>
      <c r="H97" s="8">
        <v>12.406000000000001</v>
      </c>
      <c r="I97" s="8">
        <v>2.6080000000000001</v>
      </c>
      <c r="J97" s="8">
        <v>0.64900000000000002</v>
      </c>
      <c r="K97" s="8">
        <v>3.4000000000000002E-2</v>
      </c>
      <c r="L97" s="32">
        <v>0</v>
      </c>
      <c r="M97" s="8">
        <v>3.0000000000000001E-3</v>
      </c>
      <c r="N97" s="28">
        <v>9.5297167756872145</v>
      </c>
      <c r="O97" s="28">
        <v>98.313765837803331</v>
      </c>
      <c r="P97" s="29"/>
      <c r="Q97" s="31">
        <v>1.0073855535345364</v>
      </c>
      <c r="R97" s="31">
        <v>0</v>
      </c>
      <c r="S97" s="31">
        <v>1.0073855535345364</v>
      </c>
      <c r="T97" s="31">
        <v>0</v>
      </c>
      <c r="U97" s="31">
        <v>1.8144615900324838E-2</v>
      </c>
      <c r="V97" s="31">
        <v>5.1443297121283173E-4</v>
      </c>
      <c r="W97" s="31">
        <v>0.27418738026904532</v>
      </c>
      <c r="X97" s="31">
        <v>0.10144860480237645</v>
      </c>
      <c r="Y97" s="31">
        <v>0.5977800148400193</v>
      </c>
      <c r="Z97" s="31">
        <v>5.7775403525302008E-5</v>
      </c>
      <c r="AA97" s="31">
        <v>0</v>
      </c>
      <c r="AB97" s="31">
        <v>0</v>
      </c>
      <c r="AC97" s="31">
        <v>1</v>
      </c>
      <c r="AD97" s="31">
        <v>1.9922218376007308</v>
      </c>
      <c r="AE97" s="8">
        <v>0.68555317342485</v>
      </c>
      <c r="AF97" s="8">
        <v>0.61410539265268271</v>
      </c>
      <c r="AG97" s="29"/>
      <c r="AH97" s="6"/>
      <c r="AI97" s="6"/>
      <c r="AJ97" s="29"/>
    </row>
    <row r="98" spans="1:36" ht="12.75" customHeight="1" x14ac:dyDescent="0.15">
      <c r="B98" s="7" t="s">
        <v>28</v>
      </c>
      <c r="C98" s="62">
        <v>70</v>
      </c>
      <c r="D98" s="8">
        <v>45.394008130081296</v>
      </c>
      <c r="E98" s="8">
        <v>0</v>
      </c>
      <c r="F98" s="8">
        <v>0</v>
      </c>
      <c r="G98" s="8">
        <v>27.39</v>
      </c>
      <c r="H98" s="8">
        <v>12.496</v>
      </c>
      <c r="I98" s="8">
        <v>2.452</v>
      </c>
      <c r="J98" s="8">
        <v>0.47599999999999998</v>
      </c>
      <c r="K98" s="8">
        <v>0</v>
      </c>
      <c r="L98" s="8">
        <v>1.6E-2</v>
      </c>
      <c r="M98" s="8">
        <v>0.16800000000000001</v>
      </c>
      <c r="N98" s="28">
        <v>9.4790721913873757</v>
      </c>
      <c r="O98" s="28">
        <v>97.871080321468682</v>
      </c>
      <c r="P98" s="29"/>
      <c r="Q98" s="31">
        <v>1.0081264250810638</v>
      </c>
      <c r="R98" s="31">
        <v>0</v>
      </c>
      <c r="S98" s="31">
        <v>1.0081264250810638</v>
      </c>
      <c r="T98" s="31">
        <v>0</v>
      </c>
      <c r="U98" s="31">
        <v>1.3379016760518149E-2</v>
      </c>
      <c r="V98" s="31">
        <v>0</v>
      </c>
      <c r="W98" s="31">
        <v>0.27765203732773225</v>
      </c>
      <c r="X98" s="31">
        <v>9.5889956185547728E-2</v>
      </c>
      <c r="Y98" s="31">
        <v>0.60088606850599746</v>
      </c>
      <c r="Z98" s="31">
        <v>3.2527087441169412E-3</v>
      </c>
      <c r="AA98" s="31">
        <v>8.1378739502345032E-4</v>
      </c>
      <c r="AB98" s="31">
        <v>0</v>
      </c>
      <c r="AC98" s="31">
        <v>1</v>
      </c>
      <c r="AD98" s="31">
        <v>1.991873574918936</v>
      </c>
      <c r="AE98" s="8">
        <v>0.68396130402990163</v>
      </c>
      <c r="AF98" s="8">
        <v>0.6166551353835189</v>
      </c>
      <c r="AG98" s="29"/>
      <c r="AH98" s="6"/>
      <c r="AI98" s="6"/>
      <c r="AJ98" s="29"/>
    </row>
    <row r="99" spans="1:36" ht="12.75" customHeight="1" x14ac:dyDescent="0.15">
      <c r="B99" s="7" t="s">
        <v>28</v>
      </c>
      <c r="C99" s="62">
        <v>71</v>
      </c>
      <c r="D99" s="8">
        <v>45.264943089430901</v>
      </c>
      <c r="E99" s="8">
        <v>0</v>
      </c>
      <c r="F99" s="8">
        <v>0</v>
      </c>
      <c r="G99" s="8">
        <v>27.109000000000002</v>
      </c>
      <c r="H99" s="8">
        <v>12.41</v>
      </c>
      <c r="I99" s="8">
        <v>2.427</v>
      </c>
      <c r="J99" s="8">
        <v>0.85</v>
      </c>
      <c r="K99" s="8">
        <v>0</v>
      </c>
      <c r="L99" s="8">
        <v>9.4E-2</v>
      </c>
      <c r="M99" s="8">
        <v>0</v>
      </c>
      <c r="N99" s="28">
        <v>9.4757882461599614</v>
      </c>
      <c r="O99" s="28">
        <v>97.630731335590852</v>
      </c>
      <c r="P99" s="29"/>
      <c r="Q99" s="31">
        <v>1.0056084869791626</v>
      </c>
      <c r="R99" s="31">
        <v>0</v>
      </c>
      <c r="S99" s="31">
        <v>1.0056084869791626</v>
      </c>
      <c r="T99" s="31">
        <v>0</v>
      </c>
      <c r="U99" s="31">
        <v>2.3899381098628422E-2</v>
      </c>
      <c r="V99" s="31">
        <v>0</v>
      </c>
      <c r="W99" s="31">
        <v>0.27583674116693441</v>
      </c>
      <c r="X99" s="31">
        <v>9.4945178305923902E-2</v>
      </c>
      <c r="Y99" s="31">
        <v>0.59492755459180069</v>
      </c>
      <c r="Z99" s="31">
        <v>0</v>
      </c>
      <c r="AA99" s="31">
        <v>4.7826578575499729E-3</v>
      </c>
      <c r="AB99" s="31">
        <v>0</v>
      </c>
      <c r="AC99" s="31">
        <v>1</v>
      </c>
      <c r="AD99" s="31">
        <v>1.9943915130208374</v>
      </c>
      <c r="AE99" s="8">
        <v>0.68322456201929382</v>
      </c>
      <c r="AF99" s="8">
        <v>0.61605231238724223</v>
      </c>
      <c r="AG99" s="29"/>
      <c r="AH99" s="6"/>
      <c r="AI99" s="6"/>
      <c r="AJ99" s="29"/>
    </row>
    <row r="100" spans="1:36" ht="12.75" customHeight="1" x14ac:dyDescent="0.15">
      <c r="B100" s="7" t="s">
        <v>28</v>
      </c>
      <c r="C100" s="62">
        <v>72</v>
      </c>
      <c r="D100" s="8">
        <v>45.866471544715452</v>
      </c>
      <c r="E100" s="8">
        <v>0</v>
      </c>
      <c r="F100" s="8">
        <v>7.0000000000000001E-3</v>
      </c>
      <c r="G100" s="8">
        <v>27.239000000000001</v>
      </c>
      <c r="H100" s="8">
        <v>12.597</v>
      </c>
      <c r="I100" s="8">
        <v>2.4860000000000002</v>
      </c>
      <c r="J100" s="8">
        <v>0.91700000000000004</v>
      </c>
      <c r="K100" s="8">
        <v>0</v>
      </c>
      <c r="L100" s="8">
        <v>0</v>
      </c>
      <c r="M100" s="8">
        <v>6.9000000000000006E-2</v>
      </c>
      <c r="N100" s="28">
        <v>9.5768719413496495</v>
      </c>
      <c r="O100" s="28">
        <v>98.758343486065101</v>
      </c>
      <c r="P100" s="29"/>
      <c r="Q100" s="31">
        <v>1.0082168462661758</v>
      </c>
      <c r="R100" s="31">
        <v>0</v>
      </c>
      <c r="S100" s="31">
        <v>1.0082168462661758</v>
      </c>
      <c r="T100" s="31">
        <v>2.1421014440774653E-4</v>
      </c>
      <c r="U100" s="31">
        <v>2.5511073343310722E-2</v>
      </c>
      <c r="V100" s="31">
        <v>0</v>
      </c>
      <c r="W100" s="31">
        <v>0.27703786264286784</v>
      </c>
      <c r="X100" s="31">
        <v>9.6226774644497415E-2</v>
      </c>
      <c r="Y100" s="31">
        <v>0.59147094167009351</v>
      </c>
      <c r="Z100" s="31">
        <v>1.3222912886470374E-3</v>
      </c>
      <c r="AA100" s="31">
        <v>0</v>
      </c>
      <c r="AB100" s="31">
        <v>0</v>
      </c>
      <c r="AC100" s="31">
        <v>1</v>
      </c>
      <c r="AD100" s="31">
        <v>1.9917831537338242</v>
      </c>
      <c r="AE100" s="8">
        <v>0.68101893582757611</v>
      </c>
      <c r="AF100" s="8">
        <v>0.61309124963470962</v>
      </c>
      <c r="AG100" s="29"/>
      <c r="AH100" s="6"/>
      <c r="AI100" s="6"/>
      <c r="AJ100" s="29"/>
    </row>
    <row r="101" spans="1:36" ht="12.75" customHeight="1" x14ac:dyDescent="0.15">
      <c r="A101" s="6" t="s">
        <v>83</v>
      </c>
      <c r="B101" s="7" t="s">
        <v>28</v>
      </c>
      <c r="C101" s="62">
        <v>73</v>
      </c>
      <c r="D101" s="8">
        <v>46.189089430894306</v>
      </c>
      <c r="E101" s="8">
        <v>0</v>
      </c>
      <c r="F101" s="8">
        <v>0</v>
      </c>
      <c r="G101" s="8">
        <v>27.431000000000001</v>
      </c>
      <c r="H101" s="8">
        <v>11.804</v>
      </c>
      <c r="I101" s="8">
        <v>2.4769999999999999</v>
      </c>
      <c r="J101" s="8">
        <v>0.80800000000000005</v>
      </c>
      <c r="K101" s="8">
        <v>2.5000000000000001E-2</v>
      </c>
      <c r="L101" s="8">
        <v>0</v>
      </c>
      <c r="M101" s="8">
        <v>0.124</v>
      </c>
      <c r="N101" s="28">
        <v>9.5369183497359771</v>
      </c>
      <c r="O101" s="28">
        <v>98.395007780630294</v>
      </c>
      <c r="P101" s="29"/>
      <c r="Q101" s="31">
        <v>1.0195619860159224</v>
      </c>
      <c r="R101" s="31">
        <v>0</v>
      </c>
      <c r="S101" s="31">
        <v>1.0195619860159224</v>
      </c>
      <c r="T101" s="31">
        <v>0</v>
      </c>
      <c r="U101" s="31">
        <v>2.257284878302427E-2</v>
      </c>
      <c r="V101" s="31">
        <v>3.7797390408281874E-4</v>
      </c>
      <c r="W101" s="31">
        <v>0.26068546395323977</v>
      </c>
      <c r="X101" s="31">
        <v>9.6280076637978482E-2</v>
      </c>
      <c r="Y101" s="31">
        <v>0.59813540397178699</v>
      </c>
      <c r="Z101" s="31">
        <v>2.3862467339651355E-3</v>
      </c>
      <c r="AA101" s="31">
        <v>0</v>
      </c>
      <c r="AB101" s="31">
        <v>0</v>
      </c>
      <c r="AC101" s="31">
        <v>1</v>
      </c>
      <c r="AD101" s="31">
        <v>1.9804380139840774</v>
      </c>
      <c r="AE101" s="8">
        <v>0.69646119034918808</v>
      </c>
      <c r="AF101" s="8">
        <v>0.62625359903235833</v>
      </c>
      <c r="AG101" s="29"/>
      <c r="AH101" s="6"/>
      <c r="AI101" s="6"/>
      <c r="AJ101" s="29"/>
    </row>
    <row r="102" spans="1:36" ht="12.75" customHeight="1" x14ac:dyDescent="0.15">
      <c r="B102" s="7" t="s">
        <v>28</v>
      </c>
      <c r="C102" s="62">
        <v>74</v>
      </c>
      <c r="D102" s="8">
        <v>45.350016260162604</v>
      </c>
      <c r="E102" s="8">
        <v>0</v>
      </c>
      <c r="F102" s="8">
        <v>2.1000000000000001E-2</v>
      </c>
      <c r="G102" s="8">
        <v>26.33</v>
      </c>
      <c r="H102" s="8">
        <v>11.536</v>
      </c>
      <c r="I102" s="8">
        <v>2.5499999999999998</v>
      </c>
      <c r="J102" s="8">
        <v>0.95199999999999996</v>
      </c>
      <c r="K102" s="8">
        <v>1.6E-2</v>
      </c>
      <c r="L102" s="8">
        <v>1.4999999999999999E-2</v>
      </c>
      <c r="M102" s="8">
        <v>0.14399999999999999</v>
      </c>
      <c r="N102" s="28">
        <v>9.3464915293431599</v>
      </c>
      <c r="O102" s="28">
        <v>96.260507789505766</v>
      </c>
      <c r="P102" s="29"/>
      <c r="Q102" s="31">
        <v>1.021435925862906</v>
      </c>
      <c r="R102" s="31">
        <v>0</v>
      </c>
      <c r="S102" s="31">
        <v>1.021435925862906</v>
      </c>
      <c r="T102" s="31">
        <v>6.5847054429690624E-4</v>
      </c>
      <c r="U102" s="31">
        <v>2.7137598172444016E-2</v>
      </c>
      <c r="V102" s="31">
        <v>2.4683187270444661E-4</v>
      </c>
      <c r="W102" s="31">
        <v>0.25995747471599651</v>
      </c>
      <c r="X102" s="31">
        <v>0.10113699574953879</v>
      </c>
      <c r="Y102" s="31">
        <v>0.58582537068224549</v>
      </c>
      <c r="Z102" s="31">
        <v>2.8275845607406628E-3</v>
      </c>
      <c r="AA102" s="31">
        <v>7.7374783912737553E-4</v>
      </c>
      <c r="AB102" s="31">
        <v>0</v>
      </c>
      <c r="AC102" s="31">
        <v>1</v>
      </c>
      <c r="AD102" s="31">
        <v>1.9785640741370942</v>
      </c>
      <c r="AE102" s="8">
        <v>0.69264276743093089</v>
      </c>
      <c r="AF102" s="8">
        <v>0.61866416271535152</v>
      </c>
      <c r="AG102" s="29"/>
      <c r="AH102" s="6"/>
      <c r="AI102" s="6"/>
      <c r="AJ102" s="29"/>
    </row>
    <row r="103" spans="1:36" ht="12.75" customHeight="1" x14ac:dyDescent="0.15">
      <c r="B103" s="7" t="s">
        <v>28</v>
      </c>
      <c r="C103" s="62">
        <v>75</v>
      </c>
      <c r="D103" s="8">
        <v>45.874081300813003</v>
      </c>
      <c r="E103" s="8">
        <v>0</v>
      </c>
      <c r="F103" s="8">
        <v>1.2E-2</v>
      </c>
      <c r="G103" s="8">
        <v>27.245999999999999</v>
      </c>
      <c r="H103" s="8">
        <v>12.456</v>
      </c>
      <c r="I103" s="8">
        <v>2.5009999999999999</v>
      </c>
      <c r="J103" s="8">
        <v>0.82399999999999995</v>
      </c>
      <c r="K103" s="8">
        <v>2.5000000000000001E-2</v>
      </c>
      <c r="L103" s="8">
        <v>0</v>
      </c>
      <c r="M103" s="8">
        <v>5.0999999999999997E-2</v>
      </c>
      <c r="N103" s="28">
        <v>9.5548266839497735</v>
      </c>
      <c r="O103" s="28">
        <v>98.543907984762782</v>
      </c>
      <c r="P103" s="29"/>
      <c r="Q103" s="31">
        <v>1.0107107025886974</v>
      </c>
      <c r="R103" s="31">
        <v>0</v>
      </c>
      <c r="S103" s="31">
        <v>1.0107107025886974</v>
      </c>
      <c r="T103" s="31">
        <v>3.6806464826118717E-4</v>
      </c>
      <c r="U103" s="31">
        <v>2.2976690477652779E-2</v>
      </c>
      <c r="V103" s="31">
        <v>3.772654785694833E-4</v>
      </c>
      <c r="W103" s="31">
        <v>0.27456897638464917</v>
      </c>
      <c r="X103" s="31">
        <v>9.7030744382982356E-2</v>
      </c>
      <c r="Y103" s="31">
        <v>0.59298795533506665</v>
      </c>
      <c r="Z103" s="31">
        <v>9.7960070412105786E-4</v>
      </c>
      <c r="AA103" s="31">
        <v>0</v>
      </c>
      <c r="AB103" s="31">
        <v>0</v>
      </c>
      <c r="AC103" s="31">
        <v>1</v>
      </c>
      <c r="AD103" s="31">
        <v>1.9892892974113026</v>
      </c>
      <c r="AE103" s="8">
        <v>0.68351474543534052</v>
      </c>
      <c r="AF103" s="8">
        <v>0.6147579634553948</v>
      </c>
      <c r="AG103" s="29"/>
      <c r="AH103" s="6"/>
      <c r="AI103" s="6"/>
      <c r="AJ103" s="29"/>
    </row>
    <row r="104" spans="1:36" ht="12.75" customHeight="1" x14ac:dyDescent="0.15">
      <c r="A104" s="6" t="s">
        <v>80</v>
      </c>
      <c r="B104" s="7" t="s">
        <v>28</v>
      </c>
      <c r="C104" s="62">
        <v>76</v>
      </c>
      <c r="D104" s="8">
        <v>45.346593495934961</v>
      </c>
      <c r="E104" s="8">
        <v>0</v>
      </c>
      <c r="F104" s="8">
        <v>0</v>
      </c>
      <c r="G104" s="8">
        <v>26.859000000000002</v>
      </c>
      <c r="H104" s="8">
        <v>12.007999999999999</v>
      </c>
      <c r="I104" s="8">
        <v>3.0569999999999999</v>
      </c>
      <c r="J104" s="8">
        <v>0.67700000000000005</v>
      </c>
      <c r="K104" s="8">
        <v>0</v>
      </c>
      <c r="L104" s="8">
        <v>4.8000000000000001E-2</v>
      </c>
      <c r="M104" s="8">
        <v>0.1</v>
      </c>
      <c r="N104" s="28">
        <v>9.5078649323926179</v>
      </c>
      <c r="O104" s="28">
        <v>97.603458428327585</v>
      </c>
      <c r="P104" s="29"/>
      <c r="Q104" s="31">
        <v>1.0040236956197406</v>
      </c>
      <c r="R104" s="31">
        <v>0</v>
      </c>
      <c r="S104" s="31">
        <v>1.0040236956197406</v>
      </c>
      <c r="T104" s="31">
        <v>0</v>
      </c>
      <c r="U104" s="31">
        <v>1.8970935217997167E-2</v>
      </c>
      <c r="V104" s="31">
        <v>0</v>
      </c>
      <c r="W104" s="31">
        <v>0.26600105217085601</v>
      </c>
      <c r="X104" s="31">
        <v>0.11918755761157535</v>
      </c>
      <c r="Y104" s="31">
        <v>0.5874525174496783</v>
      </c>
      <c r="Z104" s="31">
        <v>1.9302729410938201E-3</v>
      </c>
      <c r="AA104" s="31">
        <v>2.43396898905899E-3</v>
      </c>
      <c r="AB104" s="31">
        <v>0</v>
      </c>
      <c r="AC104" s="31">
        <v>1</v>
      </c>
      <c r="AD104" s="31">
        <v>1.9959763043802596</v>
      </c>
      <c r="AE104" s="8">
        <v>0.68832393273704817</v>
      </c>
      <c r="AF104" s="8">
        <v>0.60397663742784502</v>
      </c>
      <c r="AG104" s="29"/>
      <c r="AH104" s="6"/>
      <c r="AI104" s="6"/>
      <c r="AJ104" s="29"/>
    </row>
    <row r="105" spans="1:36" ht="12.75" customHeight="1" x14ac:dyDescent="0.15">
      <c r="B105" s="7" t="s">
        <v>28</v>
      </c>
      <c r="C105" s="62">
        <v>77</v>
      </c>
      <c r="D105" s="8">
        <v>45.843284552845532</v>
      </c>
      <c r="E105" s="8">
        <v>0</v>
      </c>
      <c r="F105" s="8">
        <v>0</v>
      </c>
      <c r="G105" s="8">
        <v>27.785</v>
      </c>
      <c r="H105" s="8">
        <v>11.492000000000001</v>
      </c>
      <c r="I105" s="8">
        <v>2.81</v>
      </c>
      <c r="J105" s="8">
        <v>0.42399999999999999</v>
      </c>
      <c r="K105" s="8">
        <v>0</v>
      </c>
      <c r="L105" s="8">
        <v>0</v>
      </c>
      <c r="M105" s="8">
        <v>0.311</v>
      </c>
      <c r="N105" s="28">
        <v>9.5303950806835598</v>
      </c>
      <c r="O105" s="28">
        <v>98.19567963352911</v>
      </c>
      <c r="P105" s="29"/>
      <c r="Q105" s="31">
        <v>1.0126214435933563</v>
      </c>
      <c r="R105" s="31">
        <v>0</v>
      </c>
      <c r="S105" s="31">
        <v>1.0126214435933563</v>
      </c>
      <c r="T105" s="31">
        <v>0</v>
      </c>
      <c r="U105" s="31">
        <v>1.185326592718045E-2</v>
      </c>
      <c r="V105" s="31">
        <v>0</v>
      </c>
      <c r="W105" s="31">
        <v>0.25396881438637137</v>
      </c>
      <c r="X105" s="31">
        <v>0.10929842416431956</v>
      </c>
      <c r="Y105" s="31">
        <v>0.60626909471123525</v>
      </c>
      <c r="Z105" s="31">
        <v>5.9889572175370947E-3</v>
      </c>
      <c r="AA105" s="31">
        <v>0</v>
      </c>
      <c r="AB105" s="31">
        <v>0</v>
      </c>
      <c r="AC105" s="31">
        <v>1</v>
      </c>
      <c r="AD105" s="31">
        <v>1.9873785564066437</v>
      </c>
      <c r="AE105" s="8">
        <v>0.70476909736193116</v>
      </c>
      <c r="AF105" s="8">
        <v>0.62531859189999839</v>
      </c>
      <c r="AG105" s="29"/>
      <c r="AH105" s="6"/>
      <c r="AI105" s="6"/>
      <c r="AJ105" s="29"/>
    </row>
    <row r="106" spans="1:36" ht="12.75" customHeight="1" x14ac:dyDescent="0.15">
      <c r="B106" s="7" t="s">
        <v>28</v>
      </c>
      <c r="C106" s="62">
        <v>78</v>
      </c>
      <c r="D106" s="8">
        <v>45.883373983739837</v>
      </c>
      <c r="E106" s="8">
        <v>0</v>
      </c>
      <c r="F106" s="8">
        <v>0</v>
      </c>
      <c r="G106" s="8">
        <v>27.829000000000001</v>
      </c>
      <c r="H106" s="8">
        <v>11.542999999999999</v>
      </c>
      <c r="I106" s="3">
        <v>2.7749999999999999</v>
      </c>
      <c r="J106" s="8">
        <v>0.371</v>
      </c>
      <c r="K106" s="8">
        <v>0</v>
      </c>
      <c r="L106" s="8">
        <v>0</v>
      </c>
      <c r="M106" s="8">
        <v>0.10100000000000001</v>
      </c>
      <c r="N106" s="28">
        <v>9.5117425258486623</v>
      </c>
      <c r="O106" s="28">
        <v>98.014116509588504</v>
      </c>
      <c r="P106" s="29"/>
      <c r="Q106" s="31">
        <v>1.0154944596508686</v>
      </c>
      <c r="R106" s="31">
        <v>0</v>
      </c>
      <c r="S106" s="31">
        <v>1.0154944596508686</v>
      </c>
      <c r="T106" s="31">
        <v>0</v>
      </c>
      <c r="U106" s="31">
        <v>1.0391946439205263E-2</v>
      </c>
      <c r="V106" s="31">
        <v>0</v>
      </c>
      <c r="W106" s="31">
        <v>0.25559613871754044</v>
      </c>
      <c r="X106" s="31">
        <v>0.10814872077322056</v>
      </c>
      <c r="Y106" s="31">
        <v>0.6084199535201591</v>
      </c>
      <c r="Z106" s="31">
        <v>1.9487808990061113E-3</v>
      </c>
      <c r="AA106" s="31">
        <v>0</v>
      </c>
      <c r="AB106" s="31">
        <v>0</v>
      </c>
      <c r="AC106" s="31">
        <v>1</v>
      </c>
      <c r="AD106" s="31">
        <v>1.9845055403491316</v>
      </c>
      <c r="AE106" s="8">
        <v>0.70417664553494985</v>
      </c>
      <c r="AF106" s="8">
        <v>0.62584033630656077</v>
      </c>
      <c r="AG106" s="29"/>
      <c r="AH106" s="6"/>
      <c r="AI106" s="6"/>
      <c r="AJ106" s="29"/>
    </row>
    <row r="107" spans="1:36" ht="12.75" customHeight="1" x14ac:dyDescent="0.15">
      <c r="B107" s="7" t="s">
        <v>28</v>
      </c>
      <c r="C107" s="62">
        <v>79</v>
      </c>
      <c r="D107" s="8">
        <v>45.325487804878051</v>
      </c>
      <c r="E107" s="8">
        <v>3.6999999999999998E-2</v>
      </c>
      <c r="F107" s="8">
        <v>0</v>
      </c>
      <c r="G107" s="8">
        <v>27.972999999999999</v>
      </c>
      <c r="H107" s="8">
        <v>11.923999999999999</v>
      </c>
      <c r="I107" s="3">
        <v>2.802</v>
      </c>
      <c r="J107" s="8">
        <v>0.39300000000000002</v>
      </c>
      <c r="K107" s="8">
        <v>0</v>
      </c>
      <c r="L107" s="8">
        <v>3.9E-2</v>
      </c>
      <c r="M107" s="8">
        <v>0</v>
      </c>
      <c r="N107" s="28">
        <v>9.5207849208460544</v>
      </c>
      <c r="O107" s="28">
        <v>98.014272725724126</v>
      </c>
      <c r="P107" s="29"/>
      <c r="Q107" s="31">
        <v>1.0021945364066109</v>
      </c>
      <c r="R107" s="31">
        <v>9.6635992028945062E-4</v>
      </c>
      <c r="S107" s="31">
        <v>1.0031608963269003</v>
      </c>
      <c r="T107" s="31">
        <v>0</v>
      </c>
      <c r="U107" s="31">
        <v>1.0997725406336766E-2</v>
      </c>
      <c r="V107" s="31">
        <v>0</v>
      </c>
      <c r="W107" s="31">
        <v>0.26378183908953617</v>
      </c>
      <c r="X107" s="31">
        <v>0.10909726462896423</v>
      </c>
      <c r="Y107" s="31">
        <v>0.61098735840643414</v>
      </c>
      <c r="Z107" s="31">
        <v>0</v>
      </c>
      <c r="AA107" s="31">
        <v>1.9749161418282772E-3</v>
      </c>
      <c r="AB107" s="31">
        <v>0</v>
      </c>
      <c r="AC107" s="31">
        <v>1</v>
      </c>
      <c r="AD107" s="31">
        <v>1.9968391036730997</v>
      </c>
      <c r="AE107" s="8">
        <v>0.69845550135440004</v>
      </c>
      <c r="AF107" s="8">
        <v>0.62100638849589029</v>
      </c>
      <c r="AG107" s="29"/>
      <c r="AH107" s="6"/>
      <c r="AI107" s="6"/>
      <c r="AJ107" s="29"/>
    </row>
    <row r="108" spans="1:36" ht="12.75" customHeight="1" x14ac:dyDescent="0.15">
      <c r="B108" s="7" t="s">
        <v>28</v>
      </c>
      <c r="C108" s="62">
        <v>80</v>
      </c>
      <c r="D108" s="8">
        <v>45.968691056910572</v>
      </c>
      <c r="E108" s="8">
        <v>0</v>
      </c>
      <c r="F108" s="8">
        <v>0</v>
      </c>
      <c r="G108" s="8">
        <v>29.536000000000001</v>
      </c>
      <c r="H108" s="8">
        <v>8.3819999999999997</v>
      </c>
      <c r="I108" s="3">
        <v>3.754</v>
      </c>
      <c r="J108" s="8">
        <v>0.73099999999999998</v>
      </c>
      <c r="K108" s="8">
        <v>0</v>
      </c>
      <c r="L108" s="8">
        <v>1.4999999999999999E-2</v>
      </c>
      <c r="M108" s="8">
        <v>0.215</v>
      </c>
      <c r="N108" s="28">
        <v>9.6088193900113676</v>
      </c>
      <c r="O108" s="28">
        <v>98.210510446921944</v>
      </c>
      <c r="P108" s="29"/>
      <c r="Q108" s="31">
        <v>1.0071041963184957</v>
      </c>
      <c r="R108" s="31">
        <v>0</v>
      </c>
      <c r="S108" s="31">
        <v>1.0071041963184957</v>
      </c>
      <c r="T108" s="31">
        <v>0</v>
      </c>
      <c r="U108" s="31">
        <v>2.0268911316686435E-2</v>
      </c>
      <c r="V108" s="31">
        <v>0</v>
      </c>
      <c r="W108" s="31">
        <v>0.18372713592170767</v>
      </c>
      <c r="X108" s="31">
        <v>0.14482472852874512</v>
      </c>
      <c r="Y108" s="31">
        <v>0.63921591976556225</v>
      </c>
      <c r="Z108" s="31">
        <v>4.1064841967108469E-3</v>
      </c>
      <c r="AA108" s="31">
        <v>7.5262395209231146E-4</v>
      </c>
      <c r="AB108" s="31">
        <v>0</v>
      </c>
      <c r="AC108" s="31">
        <v>1</v>
      </c>
      <c r="AD108" s="31">
        <v>1.9928958036815048</v>
      </c>
      <c r="AE108" s="8">
        <v>0.77674380426204537</v>
      </c>
      <c r="AF108" s="8">
        <v>0.66050547475434784</v>
      </c>
      <c r="AG108" s="29"/>
      <c r="AH108" s="6"/>
      <c r="AI108" s="6"/>
      <c r="AJ108" s="29"/>
    </row>
    <row r="109" spans="1:36" ht="12.75" customHeight="1" x14ac:dyDescent="0.15">
      <c r="B109" s="7" t="s">
        <v>28</v>
      </c>
      <c r="C109" s="62">
        <v>81</v>
      </c>
      <c r="D109" s="8">
        <v>46.837536585365854</v>
      </c>
      <c r="E109" s="8">
        <v>0</v>
      </c>
      <c r="F109" s="8">
        <v>1.2E-2</v>
      </c>
      <c r="G109" s="8">
        <v>29.36</v>
      </c>
      <c r="H109" s="8">
        <v>7.3259999999999996</v>
      </c>
      <c r="I109" s="3">
        <v>3.976</v>
      </c>
      <c r="J109" s="8">
        <v>0.54300000000000004</v>
      </c>
      <c r="K109" s="8">
        <v>0.24199999999999999</v>
      </c>
      <c r="L109" s="8">
        <v>0</v>
      </c>
      <c r="M109" s="8">
        <v>0.185</v>
      </c>
      <c r="N109" s="28">
        <v>9.5997047311687886</v>
      </c>
      <c r="O109" s="28">
        <v>98.081241316534644</v>
      </c>
      <c r="P109" s="29"/>
      <c r="Q109" s="31">
        <v>1.0271135734735377</v>
      </c>
      <c r="R109" s="31">
        <v>0</v>
      </c>
      <c r="S109" s="31">
        <v>1.0271135734735377</v>
      </c>
      <c r="T109" s="31">
        <v>3.6634396797706502E-4</v>
      </c>
      <c r="U109" s="31">
        <v>1.5070408701570949E-2</v>
      </c>
      <c r="V109" s="31">
        <v>3.634857278338123E-3</v>
      </c>
      <c r="W109" s="31">
        <v>0.16073287687315699</v>
      </c>
      <c r="X109" s="31">
        <v>0.15353485589762206</v>
      </c>
      <c r="Y109" s="31">
        <v>0.63601024245663351</v>
      </c>
      <c r="Z109" s="31">
        <v>3.5368413511636118E-3</v>
      </c>
      <c r="AA109" s="31">
        <v>0</v>
      </c>
      <c r="AB109" s="31">
        <v>0</v>
      </c>
      <c r="AC109" s="31">
        <v>1</v>
      </c>
      <c r="AD109" s="31">
        <v>1.9728864265264623</v>
      </c>
      <c r="AE109" s="8">
        <v>0.79826261065377846</v>
      </c>
      <c r="AF109" s="8">
        <v>0.66928862820842383</v>
      </c>
      <c r="AG109" s="29"/>
      <c r="AH109" s="6"/>
      <c r="AI109" s="6"/>
      <c r="AJ109" s="29"/>
    </row>
    <row r="110" spans="1:36" ht="12.75" customHeight="1" x14ac:dyDescent="0.15">
      <c r="B110" s="7" t="s">
        <v>28</v>
      </c>
      <c r="C110" s="62">
        <v>82</v>
      </c>
      <c r="D110" s="8">
        <v>45.588536585365851</v>
      </c>
      <c r="E110" s="8">
        <v>1.7999999999999999E-2</v>
      </c>
      <c r="F110" s="8">
        <v>0</v>
      </c>
      <c r="G110" s="8">
        <v>27.44</v>
      </c>
      <c r="H110" s="8">
        <v>10.042999999999999</v>
      </c>
      <c r="I110" s="3">
        <v>2.823</v>
      </c>
      <c r="J110" s="8">
        <v>1.0349999999999999</v>
      </c>
      <c r="K110" s="8">
        <v>0</v>
      </c>
      <c r="L110" s="8">
        <v>8.0000000000000002E-3</v>
      </c>
      <c r="M110" s="8">
        <v>6.0999999999999999E-2</v>
      </c>
      <c r="N110" s="28">
        <v>9.3801455925788009</v>
      </c>
      <c r="O110" s="28">
        <v>96.396682177944655</v>
      </c>
      <c r="P110" s="29"/>
      <c r="Q110" s="31">
        <v>1.0231242312708491</v>
      </c>
      <c r="R110" s="31">
        <v>4.7716970769321262E-4</v>
      </c>
      <c r="S110" s="31">
        <v>1.0236014009785424</v>
      </c>
      <c r="T110" s="31">
        <v>0</v>
      </c>
      <c r="U110" s="31">
        <v>2.939773335438519E-2</v>
      </c>
      <c r="V110" s="31">
        <v>0</v>
      </c>
      <c r="W110" s="31">
        <v>0.22550156602694377</v>
      </c>
      <c r="X110" s="31">
        <v>0.11156289720122442</v>
      </c>
      <c r="Y110" s="31">
        <v>0.60833171869787017</v>
      </c>
      <c r="Z110" s="31">
        <v>1.1934987871474287E-3</v>
      </c>
      <c r="AA110" s="31">
        <v>4.1118495388660771E-4</v>
      </c>
      <c r="AB110" s="31">
        <v>0</v>
      </c>
      <c r="AC110" s="31">
        <v>1</v>
      </c>
      <c r="AD110" s="31">
        <v>1.9763985990214574</v>
      </c>
      <c r="AE110" s="8">
        <v>0.72956036877160035</v>
      </c>
      <c r="AF110" s="8">
        <v>0.64346750106238748</v>
      </c>
      <c r="AG110" s="29"/>
      <c r="AH110" s="6"/>
      <c r="AI110" s="6"/>
      <c r="AJ110" s="29"/>
    </row>
    <row r="111" spans="1:36" ht="12.75" customHeight="1" x14ac:dyDescent="0.15">
      <c r="B111" s="7" t="s">
        <v>28</v>
      </c>
      <c r="C111" s="62">
        <v>83</v>
      </c>
      <c r="D111" s="8">
        <v>45.983390243902434</v>
      </c>
      <c r="E111" s="8">
        <v>0</v>
      </c>
      <c r="F111" s="8">
        <v>5.0000000000000001E-3</v>
      </c>
      <c r="G111" s="8">
        <v>28.113</v>
      </c>
      <c r="H111" s="8">
        <v>10.855</v>
      </c>
      <c r="I111" s="3">
        <v>2.9359999999999999</v>
      </c>
      <c r="J111" s="8">
        <v>0.70799999999999996</v>
      </c>
      <c r="K111" s="8">
        <v>0</v>
      </c>
      <c r="L111" s="8">
        <v>4.4999999999999998E-2</v>
      </c>
      <c r="M111" s="8">
        <v>4.0000000000000001E-3</v>
      </c>
      <c r="N111" s="28">
        <v>9.556760550768324</v>
      </c>
      <c r="O111" s="28">
        <v>98.206150794670776</v>
      </c>
      <c r="P111" s="29"/>
      <c r="Q111" s="31">
        <v>1.0129140174583862</v>
      </c>
      <c r="R111" s="31">
        <v>0</v>
      </c>
      <c r="S111" s="31">
        <v>1.0129140174583862</v>
      </c>
      <c r="T111" s="31">
        <v>1.5332923675436948E-4</v>
      </c>
      <c r="U111" s="31">
        <v>1.9738112905727256E-2</v>
      </c>
      <c r="V111" s="31">
        <v>0</v>
      </c>
      <c r="W111" s="31">
        <v>0.23922953819799575</v>
      </c>
      <c r="X111" s="31">
        <v>0.11388429344386511</v>
      </c>
      <c r="Y111" s="31">
        <v>0.61173372164486395</v>
      </c>
      <c r="Z111" s="31">
        <v>7.6815880481997874E-5</v>
      </c>
      <c r="AA111" s="31">
        <v>2.2701712319255023E-3</v>
      </c>
      <c r="AB111" s="31">
        <v>0</v>
      </c>
      <c r="AC111" s="31">
        <v>1</v>
      </c>
      <c r="AD111" s="31">
        <v>1.9870859825416138</v>
      </c>
      <c r="AE111" s="8">
        <v>0.71887207181873836</v>
      </c>
      <c r="AF111" s="8">
        <v>0.63402111510881798</v>
      </c>
      <c r="AG111" s="29"/>
      <c r="AH111" s="6"/>
      <c r="AI111" s="6"/>
      <c r="AJ111" s="29"/>
    </row>
    <row r="112" spans="1:36" ht="12.75" customHeight="1" x14ac:dyDescent="0.15">
      <c r="A112" s="6" t="s">
        <v>81</v>
      </c>
      <c r="B112" s="7" t="s">
        <v>28</v>
      </c>
      <c r="C112" s="62">
        <v>84</v>
      </c>
      <c r="D112" s="8">
        <v>45.954455284552843</v>
      </c>
      <c r="E112" s="8">
        <v>0</v>
      </c>
      <c r="F112" s="8">
        <v>4.0000000000000001E-3</v>
      </c>
      <c r="G112" s="8">
        <v>28.187999999999999</v>
      </c>
      <c r="H112" s="8">
        <v>10.601000000000001</v>
      </c>
      <c r="I112" s="8">
        <v>2.952</v>
      </c>
      <c r="J112" s="8">
        <v>0.82599999999999996</v>
      </c>
      <c r="K112" s="8">
        <v>4.2000000000000003E-2</v>
      </c>
      <c r="L112" s="8">
        <v>7.3999999999999996E-2</v>
      </c>
      <c r="M112" s="8">
        <v>0.191</v>
      </c>
      <c r="N112" s="28">
        <v>9.5804816585915749</v>
      </c>
      <c r="O112" s="28">
        <v>98.412936943144416</v>
      </c>
      <c r="P112" s="29"/>
      <c r="Q112" s="31">
        <v>1.0097702637127373</v>
      </c>
      <c r="R112" s="31">
        <v>0</v>
      </c>
      <c r="S112" s="31">
        <v>1.0097702637127373</v>
      </c>
      <c r="T112" s="31">
        <v>1.2235967696087567E-4</v>
      </c>
      <c r="U112" s="31">
        <v>2.2970781957229437E-2</v>
      </c>
      <c r="V112" s="31">
        <v>6.3210877440642455E-4</v>
      </c>
      <c r="W112" s="31">
        <v>0.2330532531507884</v>
      </c>
      <c r="X112" s="31">
        <v>0.11422140409290547</v>
      </c>
      <c r="Y112" s="31">
        <v>0.61184702493921395</v>
      </c>
      <c r="Z112" s="31">
        <v>3.658876491362787E-3</v>
      </c>
      <c r="AA112" s="31">
        <v>3.7239272043954877E-3</v>
      </c>
      <c r="AB112" s="31">
        <v>0</v>
      </c>
      <c r="AC112" s="31">
        <v>1</v>
      </c>
      <c r="AD112" s="31">
        <v>1.990229736287263</v>
      </c>
      <c r="AE112" s="8">
        <v>0.72416478110572646</v>
      </c>
      <c r="AF112" s="8">
        <v>0.63792429709928355</v>
      </c>
      <c r="AG112" s="29"/>
      <c r="AH112" s="6"/>
      <c r="AI112" s="6"/>
      <c r="AJ112" s="29"/>
    </row>
    <row r="113" spans="1:36" ht="12.75" customHeight="1" x14ac:dyDescent="0.15">
      <c r="A113" s="6" t="s">
        <v>82</v>
      </c>
      <c r="B113" s="7" t="s">
        <v>28</v>
      </c>
      <c r="C113" s="62">
        <v>85</v>
      </c>
      <c r="D113" s="8">
        <v>45.908382113821141</v>
      </c>
      <c r="E113" s="8">
        <v>0</v>
      </c>
      <c r="F113" s="8">
        <v>0</v>
      </c>
      <c r="G113" s="8">
        <v>28.61</v>
      </c>
      <c r="H113" s="8">
        <v>10.125</v>
      </c>
      <c r="I113" s="8">
        <v>3.1659999999999999</v>
      </c>
      <c r="J113" s="8">
        <v>0.72399999999999998</v>
      </c>
      <c r="K113" s="8">
        <v>0</v>
      </c>
      <c r="L113" s="8">
        <v>0</v>
      </c>
      <c r="M113" s="8">
        <v>0.30399999999999999</v>
      </c>
      <c r="N113" s="28">
        <v>9.5843764926786967</v>
      </c>
      <c r="O113" s="28">
        <v>98.421758606499836</v>
      </c>
      <c r="P113" s="29"/>
      <c r="Q113" s="31">
        <v>1.0083479526751979</v>
      </c>
      <c r="R113" s="31">
        <v>0</v>
      </c>
      <c r="S113" s="31">
        <v>1.0083479526751979</v>
      </c>
      <c r="T113" s="31">
        <v>0</v>
      </c>
      <c r="U113" s="31">
        <v>2.0126014293314322E-2</v>
      </c>
      <c r="V113" s="31">
        <v>0</v>
      </c>
      <c r="W113" s="31">
        <v>0.22249837598156025</v>
      </c>
      <c r="X113" s="31">
        <v>0.12245190062698863</v>
      </c>
      <c r="Y113" s="31">
        <v>0.62075457084674668</v>
      </c>
      <c r="Z113" s="31">
        <v>5.8211855761925091E-3</v>
      </c>
      <c r="AA113" s="31">
        <v>0</v>
      </c>
      <c r="AB113" s="31">
        <v>0</v>
      </c>
      <c r="AC113" s="31">
        <v>1</v>
      </c>
      <c r="AD113" s="31">
        <v>1.9916520473248025</v>
      </c>
      <c r="AE113" s="8">
        <v>0.73614278275761214</v>
      </c>
      <c r="AF113" s="8">
        <v>0.64279947696491457</v>
      </c>
      <c r="AG113" s="29"/>
      <c r="AH113" s="6"/>
      <c r="AI113" s="6"/>
      <c r="AJ113" s="29"/>
    </row>
    <row r="114" spans="1:36" ht="12.75" customHeight="1" x14ac:dyDescent="0.15">
      <c r="B114" s="7" t="s">
        <v>28</v>
      </c>
      <c r="C114" s="62">
        <v>86</v>
      </c>
      <c r="D114" s="8">
        <v>45.603073170731712</v>
      </c>
      <c r="E114" s="8">
        <v>0</v>
      </c>
      <c r="F114" s="8">
        <v>3.3000000000000002E-2</v>
      </c>
      <c r="G114" s="8">
        <v>27.385999999999999</v>
      </c>
      <c r="H114" s="8">
        <v>11.786</v>
      </c>
      <c r="I114" s="8">
        <v>2.7450000000000001</v>
      </c>
      <c r="J114" s="8">
        <v>0.84</v>
      </c>
      <c r="K114" s="8">
        <v>9.1999999999999998E-2</v>
      </c>
      <c r="L114" s="8">
        <v>4.2999999999999997E-2</v>
      </c>
      <c r="M114" s="8">
        <v>0.23400000000000001</v>
      </c>
      <c r="N114" s="28">
        <v>9.5527230901428375</v>
      </c>
      <c r="O114" s="28">
        <v>98.314796260874559</v>
      </c>
      <c r="P114" s="29"/>
      <c r="Q114" s="31">
        <v>1.0049610275544509</v>
      </c>
      <c r="R114" s="31">
        <v>0</v>
      </c>
      <c r="S114" s="31">
        <v>1.0049610275544509</v>
      </c>
      <c r="T114" s="31">
        <v>1.0124006731857418E-3</v>
      </c>
      <c r="U114" s="31">
        <v>2.3427997723053113E-2</v>
      </c>
      <c r="V114" s="31">
        <v>1.3886426851691309E-3</v>
      </c>
      <c r="W114" s="31">
        <v>0.25985730305003851</v>
      </c>
      <c r="X114" s="31">
        <v>0.1065206100819182</v>
      </c>
      <c r="Y114" s="31">
        <v>0.59616619837118512</v>
      </c>
      <c r="Z114" s="31">
        <v>4.4956282838024796E-3</v>
      </c>
      <c r="AA114" s="31">
        <v>2.1701915771967836E-3</v>
      </c>
      <c r="AB114" s="31">
        <v>0</v>
      </c>
      <c r="AC114" s="31">
        <v>1</v>
      </c>
      <c r="AD114" s="31">
        <v>1.9950389724455491</v>
      </c>
      <c r="AE114" s="8">
        <v>0.69643671859638523</v>
      </c>
      <c r="AF114" s="8">
        <v>0.61936506726968765</v>
      </c>
      <c r="AG114" s="29"/>
      <c r="AH114" s="6"/>
      <c r="AI114" s="6"/>
      <c r="AJ114" s="29"/>
    </row>
    <row r="115" spans="1:36" s="1" customFormat="1" ht="12.75" customHeight="1" x14ac:dyDescent="0.15">
      <c r="B115" s="2" t="s">
        <v>28</v>
      </c>
      <c r="C115" s="62">
        <v>87</v>
      </c>
      <c r="D115" s="3">
        <v>45.281756097560979</v>
      </c>
      <c r="E115" s="3">
        <v>0</v>
      </c>
      <c r="F115" s="3">
        <v>7.0000000000000001E-3</v>
      </c>
      <c r="G115" s="3">
        <v>26.853999999999999</v>
      </c>
      <c r="H115" s="3">
        <v>11.111000000000001</v>
      </c>
      <c r="I115" s="3">
        <v>2.7810000000000001</v>
      </c>
      <c r="J115" s="3">
        <v>0.97199999999999998</v>
      </c>
      <c r="K115" s="3">
        <v>0.108</v>
      </c>
      <c r="L115" s="3">
        <v>2.1000000000000001E-2</v>
      </c>
      <c r="M115" s="3">
        <v>0.19900000000000001</v>
      </c>
      <c r="N115" s="46">
        <v>9.4055884022022287</v>
      </c>
      <c r="O115" s="46">
        <v>96.740344499763211</v>
      </c>
      <c r="P115" s="47"/>
      <c r="Q115" s="9">
        <v>1.0134902844817157</v>
      </c>
      <c r="R115" s="9">
        <v>0</v>
      </c>
      <c r="S115" s="9">
        <v>1.0134902844817157</v>
      </c>
      <c r="T115" s="9">
        <v>2.1811108819631885E-4</v>
      </c>
      <c r="U115" s="9">
        <v>2.7533623604552575E-2</v>
      </c>
      <c r="V115" s="9">
        <v>1.6556466628213301E-3</v>
      </c>
      <c r="W115" s="9">
        <v>0.2488071500994693</v>
      </c>
      <c r="X115" s="9">
        <v>0.10960579194080237</v>
      </c>
      <c r="Y115" s="9">
        <v>0.59372993847123767</v>
      </c>
      <c r="Z115" s="9">
        <v>3.8830128969419477E-3</v>
      </c>
      <c r="AA115" s="9">
        <v>1.0764407542628225E-3</v>
      </c>
      <c r="AB115" s="9">
        <v>0</v>
      </c>
      <c r="AC115" s="9">
        <v>1</v>
      </c>
      <c r="AD115" s="9">
        <v>1.9865097155182843</v>
      </c>
      <c r="AE115" s="3">
        <v>0.70469294055464116</v>
      </c>
      <c r="AF115" s="3">
        <v>0.62357231317244599</v>
      </c>
      <c r="AG115" s="47"/>
      <c r="AJ115" s="47"/>
    </row>
    <row r="116" spans="1:36" s="1" customFormat="1" ht="12.75" customHeight="1" x14ac:dyDescent="0.15">
      <c r="B116" s="2" t="s">
        <v>28</v>
      </c>
      <c r="C116" s="62">
        <v>88</v>
      </c>
      <c r="D116" s="3">
        <v>45.158252032520323</v>
      </c>
      <c r="E116" s="3">
        <v>0</v>
      </c>
      <c r="F116" s="3">
        <v>0</v>
      </c>
      <c r="G116" s="3">
        <v>26.16</v>
      </c>
      <c r="H116" s="3">
        <v>11.807</v>
      </c>
      <c r="I116" s="3">
        <v>2.9289999999999998</v>
      </c>
      <c r="J116" s="3">
        <v>0.98</v>
      </c>
      <c r="K116" s="3">
        <v>9.1999999999999998E-2</v>
      </c>
      <c r="L116" s="3">
        <v>2E-3</v>
      </c>
      <c r="M116" s="3">
        <v>0.21299999999999999</v>
      </c>
      <c r="N116" s="46">
        <v>9.4167465377245314</v>
      </c>
      <c r="O116" s="46">
        <v>96.757998570244851</v>
      </c>
      <c r="P116" s="47"/>
      <c r="Q116" s="9">
        <v>1.0095283985730203</v>
      </c>
      <c r="R116" s="9">
        <v>0</v>
      </c>
      <c r="S116" s="9">
        <v>1.0095283985730203</v>
      </c>
      <c r="T116" s="9">
        <v>0</v>
      </c>
      <c r="U116" s="9">
        <v>2.77273439992917E-2</v>
      </c>
      <c r="V116" s="9">
        <v>1.4086944986180492E-3</v>
      </c>
      <c r="W116" s="9">
        <v>0.26407930053183559</v>
      </c>
      <c r="X116" s="9">
        <v>0.1153020359090344</v>
      </c>
      <c r="Y116" s="9">
        <v>0.57770056488556876</v>
      </c>
      <c r="Z116" s="9">
        <v>4.1512649118667965E-3</v>
      </c>
      <c r="AA116" s="9">
        <v>1.0239669076476447E-4</v>
      </c>
      <c r="AB116" s="9">
        <v>0</v>
      </c>
      <c r="AC116" s="9">
        <v>1</v>
      </c>
      <c r="AD116" s="9">
        <v>1.9904716014269801</v>
      </c>
      <c r="AE116" s="3">
        <v>0.68628460791125079</v>
      </c>
      <c r="AF116" s="3">
        <v>0.60360619512804714</v>
      </c>
      <c r="AG116" s="47"/>
      <c r="AJ116" s="47"/>
    </row>
    <row r="117" spans="1:36" s="1" customFormat="1" ht="12.75" customHeight="1" x14ac:dyDescent="0.15">
      <c r="B117" s="2" t="s">
        <v>28</v>
      </c>
      <c r="C117" s="62">
        <v>89</v>
      </c>
      <c r="D117" s="3">
        <v>44.686300813008131</v>
      </c>
      <c r="E117" s="3">
        <v>0</v>
      </c>
      <c r="F117" s="3">
        <v>0.05</v>
      </c>
      <c r="G117" s="3">
        <v>27.553999999999998</v>
      </c>
      <c r="H117" s="3">
        <v>11.493</v>
      </c>
      <c r="I117" s="3">
        <v>2.8620000000000001</v>
      </c>
      <c r="J117" s="3">
        <v>1.0069999999999999</v>
      </c>
      <c r="K117" s="3">
        <v>0</v>
      </c>
      <c r="L117" s="3">
        <v>0</v>
      </c>
      <c r="M117" s="3">
        <v>0.23400000000000001</v>
      </c>
      <c r="N117" s="46">
        <v>9.4722640519816643</v>
      </c>
      <c r="O117" s="46">
        <v>97.358564864989788</v>
      </c>
      <c r="P117" s="47"/>
      <c r="Q117" s="9">
        <v>0.99312269596047908</v>
      </c>
      <c r="R117" s="9">
        <v>0</v>
      </c>
      <c r="S117" s="9">
        <v>0.99312269596047908</v>
      </c>
      <c r="T117" s="9">
        <v>1.5469699673194995E-3</v>
      </c>
      <c r="U117" s="9">
        <v>2.8324271612725258E-2</v>
      </c>
      <c r="V117" s="9">
        <v>0</v>
      </c>
      <c r="W117" s="9">
        <v>0.25554964938532937</v>
      </c>
      <c r="X117" s="9">
        <v>0.1120042026004654</v>
      </c>
      <c r="Y117" s="9">
        <v>0.60491839555090221</v>
      </c>
      <c r="Z117" s="9">
        <v>4.5338149227791714E-3</v>
      </c>
      <c r="AA117" s="9">
        <v>0</v>
      </c>
      <c r="AB117" s="9">
        <v>0</v>
      </c>
      <c r="AC117" s="9">
        <v>1</v>
      </c>
      <c r="AD117" s="9">
        <v>2.0068773040395209</v>
      </c>
      <c r="AE117" s="3">
        <v>0.70301087775517812</v>
      </c>
      <c r="AF117" s="3">
        <v>0.62204180847646784</v>
      </c>
      <c r="AG117" s="47"/>
      <c r="AJ117" s="47"/>
    </row>
    <row r="118" spans="1:36" s="1" customFormat="1" ht="12.75" customHeight="1" x14ac:dyDescent="0.15">
      <c r="B118" s="2" t="s">
        <v>28</v>
      </c>
      <c r="C118" s="62">
        <v>90</v>
      </c>
      <c r="D118" s="3">
        <v>45.305162601626016</v>
      </c>
      <c r="E118" s="3">
        <v>1.7999999999999999E-2</v>
      </c>
      <c r="F118" s="3">
        <v>8.9999999999999993E-3</v>
      </c>
      <c r="G118" s="3">
        <v>27.166</v>
      </c>
      <c r="H118" s="3">
        <v>11.734999999999999</v>
      </c>
      <c r="I118" s="3">
        <v>2.6579999999999999</v>
      </c>
      <c r="J118" s="3">
        <v>0.54100000000000004</v>
      </c>
      <c r="K118" s="3">
        <v>0</v>
      </c>
      <c r="L118" s="3">
        <v>0</v>
      </c>
      <c r="M118" s="3">
        <v>0.123</v>
      </c>
      <c r="N118" s="46">
        <v>9.4087007114389927</v>
      </c>
      <c r="O118" s="46">
        <v>96.963863313065019</v>
      </c>
      <c r="P118" s="47"/>
      <c r="Q118" s="9">
        <v>1.0136787394657294</v>
      </c>
      <c r="R118" s="9">
        <v>4.7572151222631916E-4</v>
      </c>
      <c r="S118" s="9">
        <v>1.0141544609779558</v>
      </c>
      <c r="T118" s="9">
        <v>2.803357788564445E-4</v>
      </c>
      <c r="U118" s="9">
        <v>1.5319715037578389E-2</v>
      </c>
      <c r="V118" s="9">
        <v>0</v>
      </c>
      <c r="W118" s="9">
        <v>0.26269337414208177</v>
      </c>
      <c r="X118" s="9">
        <v>0.1047234178508013</v>
      </c>
      <c r="Y118" s="9">
        <v>0.60042943693002448</v>
      </c>
      <c r="Z118" s="9">
        <v>2.3992592827018944E-3</v>
      </c>
      <c r="AA118" s="9">
        <v>0</v>
      </c>
      <c r="AB118" s="9">
        <v>0</v>
      </c>
      <c r="AC118" s="9">
        <v>1</v>
      </c>
      <c r="AD118" s="9">
        <v>1.9858455390220442</v>
      </c>
      <c r="AE118" s="3">
        <v>0.69564774470995172</v>
      </c>
      <c r="AF118" s="3">
        <v>0.62037689354664094</v>
      </c>
      <c r="AG118" s="47"/>
      <c r="AJ118" s="47"/>
    </row>
    <row r="119" spans="1:36" s="1" customFormat="1" ht="12.75" customHeight="1" x14ac:dyDescent="0.15">
      <c r="B119" s="2" t="s">
        <v>28</v>
      </c>
      <c r="C119" s="62">
        <v>91</v>
      </c>
      <c r="D119" s="3">
        <v>44.397609756097559</v>
      </c>
      <c r="E119" s="3">
        <v>0</v>
      </c>
      <c r="F119" s="3">
        <v>0.03</v>
      </c>
      <c r="G119" s="3">
        <v>27.58</v>
      </c>
      <c r="H119" s="3">
        <v>10.86</v>
      </c>
      <c r="I119" s="3">
        <v>2.99</v>
      </c>
      <c r="J119" s="3">
        <v>0.89100000000000001</v>
      </c>
      <c r="K119" s="3">
        <v>4.1000000000000002E-2</v>
      </c>
      <c r="L119" s="3">
        <v>0</v>
      </c>
      <c r="M119" s="3">
        <v>0.2</v>
      </c>
      <c r="N119" s="46">
        <v>9.3830968357933102</v>
      </c>
      <c r="O119" s="46">
        <v>96.372706591890875</v>
      </c>
      <c r="P119" s="47"/>
      <c r="Q119" s="9">
        <v>0.99608337018710769</v>
      </c>
      <c r="R119" s="9">
        <v>0</v>
      </c>
      <c r="S119" s="9">
        <v>0.99608337018710769</v>
      </c>
      <c r="T119" s="9">
        <v>9.3700245882820127E-4</v>
      </c>
      <c r="U119" s="9">
        <v>2.529965398732301E-2</v>
      </c>
      <c r="V119" s="9">
        <v>6.3003914085396759E-4</v>
      </c>
      <c r="W119" s="9">
        <v>0.24376946585216194</v>
      </c>
      <c r="X119" s="9">
        <v>0.11812544976502763</v>
      </c>
      <c r="Y119" s="9">
        <v>0.61124313861262536</v>
      </c>
      <c r="Z119" s="9">
        <v>3.9118799960718136E-3</v>
      </c>
      <c r="AA119" s="9">
        <v>0</v>
      </c>
      <c r="AB119" s="9">
        <v>0</v>
      </c>
      <c r="AC119" s="9">
        <v>1</v>
      </c>
      <c r="AD119" s="9">
        <v>2.0039166298128919</v>
      </c>
      <c r="AE119" s="3">
        <v>0.71489371667830037</v>
      </c>
      <c r="AF119" s="3">
        <v>0.62811554430105043</v>
      </c>
      <c r="AG119" s="47"/>
      <c r="AJ119" s="47"/>
    </row>
    <row r="120" spans="1:36" s="1" customFormat="1" ht="12.75" customHeight="1" x14ac:dyDescent="0.15">
      <c r="B120" s="2" t="s">
        <v>28</v>
      </c>
      <c r="C120" s="62">
        <v>92</v>
      </c>
      <c r="D120" s="3">
        <v>45.111146341463417</v>
      </c>
      <c r="E120" s="3">
        <v>0</v>
      </c>
      <c r="F120" s="3">
        <v>2.8000000000000001E-2</v>
      </c>
      <c r="G120" s="3">
        <v>27.739000000000001</v>
      </c>
      <c r="H120" s="3">
        <v>10.664999999999999</v>
      </c>
      <c r="I120" s="3">
        <v>2.9809999999999999</v>
      </c>
      <c r="J120" s="3">
        <v>0.81899999999999995</v>
      </c>
      <c r="K120" s="3">
        <v>0</v>
      </c>
      <c r="L120" s="3">
        <v>0</v>
      </c>
      <c r="M120" s="3">
        <v>0.19800000000000001</v>
      </c>
      <c r="N120" s="46">
        <v>9.4395067449691492</v>
      </c>
      <c r="O120" s="46">
        <v>96.980653086432568</v>
      </c>
      <c r="P120" s="47"/>
      <c r="Q120" s="9">
        <v>1.0060437341798896</v>
      </c>
      <c r="R120" s="9">
        <v>0</v>
      </c>
      <c r="S120" s="9">
        <v>1.0060437341798896</v>
      </c>
      <c r="T120" s="9">
        <v>8.6930945735034116E-4</v>
      </c>
      <c r="U120" s="9">
        <v>2.3116265640786494E-2</v>
      </c>
      <c r="V120" s="9">
        <v>0</v>
      </c>
      <c r="W120" s="9">
        <v>0.23796179567499481</v>
      </c>
      <c r="X120" s="9">
        <v>0.11706610263392149</v>
      </c>
      <c r="Y120" s="9">
        <v>0.61109317459861145</v>
      </c>
      <c r="Z120" s="9">
        <v>3.8496178144456538E-3</v>
      </c>
      <c r="AA120" s="9">
        <v>0</v>
      </c>
      <c r="AB120" s="9">
        <v>0</v>
      </c>
      <c r="AC120" s="9">
        <v>1</v>
      </c>
      <c r="AD120" s="9">
        <v>1.9939562658201102</v>
      </c>
      <c r="AE120" s="3">
        <v>0.71973334588888616</v>
      </c>
      <c r="AF120" s="3">
        <v>0.63252235329008522</v>
      </c>
      <c r="AG120" s="47"/>
      <c r="AJ120" s="47"/>
    </row>
    <row r="121" spans="1:36" s="37" customFormat="1" ht="15" customHeight="1" x14ac:dyDescent="0.15">
      <c r="A121" s="38" t="s">
        <v>55</v>
      </c>
      <c r="C121" s="39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36"/>
      <c r="AF121" s="36"/>
    </row>
    <row r="122" spans="1:36" ht="12.75" customHeight="1" x14ac:dyDescent="0.15">
      <c r="B122" s="7" t="s">
        <v>28</v>
      </c>
      <c r="C122" s="30" t="s">
        <v>107</v>
      </c>
      <c r="D122" s="8">
        <v>46.506942897304782</v>
      </c>
      <c r="E122" s="8">
        <v>1.9193533929553648E-2</v>
      </c>
      <c r="F122" s="8">
        <v>0</v>
      </c>
      <c r="G122" s="8">
        <v>27.791226943997394</v>
      </c>
      <c r="H122" s="8">
        <v>11.904031780308435</v>
      </c>
      <c r="I122" s="8">
        <v>2.8709486014627088</v>
      </c>
      <c r="J122" s="8">
        <v>0.43134942041681096</v>
      </c>
      <c r="K122" s="8" t="s">
        <v>39</v>
      </c>
      <c r="L122" s="8">
        <v>0</v>
      </c>
      <c r="M122" s="8">
        <v>4.5458369833153378E-2</v>
      </c>
      <c r="N122" s="28">
        <v>9.6353371443346418</v>
      </c>
      <c r="O122" s="28">
        <v>99.212570179557815</v>
      </c>
      <c r="P122" s="29"/>
      <c r="Q122" s="31">
        <v>1.0160923352963349</v>
      </c>
      <c r="R122" s="31">
        <v>4.9533380581097332E-4</v>
      </c>
      <c r="S122" s="31">
        <v>1.016744184472185</v>
      </c>
      <c r="T122" s="31">
        <v>0</v>
      </c>
      <c r="U122" s="31">
        <v>1.1927388883451583E-2</v>
      </c>
      <c r="V122" s="31" t="s">
        <v>28</v>
      </c>
      <c r="W122" s="31">
        <v>0.26020931598575192</v>
      </c>
      <c r="X122" s="31">
        <v>0.11045286545348276</v>
      </c>
      <c r="Y122" s="31">
        <v>0.59980038322859297</v>
      </c>
      <c r="Z122" s="31">
        <v>8.6586197653596071E-4</v>
      </c>
      <c r="AA122" s="31">
        <v>0</v>
      </c>
      <c r="AB122" s="31">
        <v>0</v>
      </c>
      <c r="AC122" s="31">
        <v>1</v>
      </c>
      <c r="AD122" s="31">
        <v>1.9832558155278153</v>
      </c>
      <c r="AE122" s="8">
        <v>0.69743444030519175</v>
      </c>
      <c r="AF122" s="8">
        <v>0.61805617760628839</v>
      </c>
      <c r="AG122" s="29"/>
      <c r="AH122" s="6"/>
      <c r="AI122" s="6"/>
      <c r="AJ122" s="29"/>
    </row>
    <row r="123" spans="1:36" ht="12.75" customHeight="1" x14ac:dyDescent="0.15">
      <c r="A123" s="6" t="s">
        <v>75</v>
      </c>
      <c r="B123" s="7" t="s">
        <v>28</v>
      </c>
      <c r="C123" s="30" t="s">
        <v>58</v>
      </c>
      <c r="D123" s="8">
        <v>46.155877458627749</v>
      </c>
      <c r="E123" s="8">
        <v>2.2224322698398132E-2</v>
      </c>
      <c r="F123" s="8">
        <v>1.0101964862908241E-3</v>
      </c>
      <c r="G123" s="8">
        <v>28.642100975803739</v>
      </c>
      <c r="H123" s="8">
        <v>11.230354338095095</v>
      </c>
      <c r="I123" s="8">
        <v>2.9396717751062988</v>
      </c>
      <c r="J123" s="8">
        <v>0.42226213126956447</v>
      </c>
      <c r="K123" s="8" t="s">
        <v>39</v>
      </c>
      <c r="L123" s="8">
        <v>0</v>
      </c>
      <c r="M123" s="8">
        <v>5.6571003232286157E-2</v>
      </c>
      <c r="N123" s="28">
        <v>9.6287963080532073</v>
      </c>
      <c r="O123" s="28">
        <v>99.104929688290397</v>
      </c>
      <c r="P123" s="29"/>
      <c r="Q123" s="31">
        <v>1.0091072129860206</v>
      </c>
      <c r="R123" s="31">
        <v>5.7393997500300594E-4</v>
      </c>
      <c r="S123" s="31">
        <v>1.0096811529610237</v>
      </c>
      <c r="T123" s="31">
        <v>3.0746772060810899E-5</v>
      </c>
      <c r="U123" s="31">
        <v>1.1684044751742931E-2</v>
      </c>
      <c r="V123" s="31" t="s">
        <v>28</v>
      </c>
      <c r="W123" s="31">
        <v>0.2456502093220046</v>
      </c>
      <c r="X123" s="31">
        <v>0.11317365143599567</v>
      </c>
      <c r="Y123" s="31">
        <v>0.61858417518040565</v>
      </c>
      <c r="Z123" s="31">
        <v>1.0782602799555272E-3</v>
      </c>
      <c r="AA123" s="31">
        <v>0</v>
      </c>
      <c r="AB123" s="31">
        <v>0</v>
      </c>
      <c r="AC123" s="31">
        <v>1</v>
      </c>
      <c r="AD123" s="31">
        <v>1.9902010877421652</v>
      </c>
      <c r="AE123" s="8">
        <v>0.71575973633189838</v>
      </c>
      <c r="AF123" s="8">
        <v>0.63288222772437641</v>
      </c>
      <c r="AG123" s="29"/>
      <c r="AH123" s="6"/>
      <c r="AI123" s="6"/>
      <c r="AJ123" s="29"/>
    </row>
    <row r="124" spans="1:36" ht="12.75" customHeight="1" x14ac:dyDescent="0.15">
      <c r="B124" s="7" t="s">
        <v>28</v>
      </c>
      <c r="C124" s="30" t="s">
        <v>59</v>
      </c>
      <c r="D124" s="8">
        <v>45.440136722789887</v>
      </c>
      <c r="E124" s="8">
        <v>3.0310263517147234E-3</v>
      </c>
      <c r="F124" s="8">
        <v>0</v>
      </c>
      <c r="G124" s="8">
        <v>28.266341413974267</v>
      </c>
      <c r="H124" s="8">
        <v>11.105680552682747</v>
      </c>
      <c r="I124" s="8">
        <v>2.8966508501220374</v>
      </c>
      <c r="J124" s="8">
        <v>0.32330947751623712</v>
      </c>
      <c r="K124" s="8" t="s">
        <v>39</v>
      </c>
      <c r="L124" s="8">
        <v>0</v>
      </c>
      <c r="M124" s="8">
        <v>5.4558474330865012E-2</v>
      </c>
      <c r="N124" s="28">
        <v>9.4771951278587405</v>
      </c>
      <c r="O124" s="28">
        <v>97.570945014095429</v>
      </c>
      <c r="P124" s="29"/>
      <c r="Q124" s="31">
        <v>1.0093507389371996</v>
      </c>
      <c r="R124" s="31">
        <v>7.9527957598389757E-5</v>
      </c>
      <c r="S124" s="31">
        <v>1.0095098427295695</v>
      </c>
      <c r="T124" s="31">
        <v>0</v>
      </c>
      <c r="U124" s="31">
        <v>9.0891168995784234E-3</v>
      </c>
      <c r="V124" s="31" t="s">
        <v>28</v>
      </c>
      <c r="W124" s="31">
        <v>0.24680902333943455</v>
      </c>
      <c r="X124" s="31">
        <v>0.11330127915764236</v>
      </c>
      <c r="Y124" s="31">
        <v>0.62023420230829129</v>
      </c>
      <c r="Z124" s="31">
        <v>1.0565355654836689E-3</v>
      </c>
      <c r="AA124" s="31">
        <v>0</v>
      </c>
      <c r="AB124" s="31">
        <v>0</v>
      </c>
      <c r="AC124" s="31">
        <v>1</v>
      </c>
      <c r="AD124" s="31">
        <v>1.9904901572704303</v>
      </c>
      <c r="AE124" s="8">
        <v>0.71534403817634862</v>
      </c>
      <c r="AF124" s="8">
        <v>0.63266963732451276</v>
      </c>
      <c r="AG124" s="29"/>
      <c r="AH124" s="6"/>
      <c r="AI124" s="6"/>
      <c r="AJ124" s="29"/>
    </row>
    <row r="125" spans="1:36" ht="12.75" customHeight="1" x14ac:dyDescent="0.15">
      <c r="B125" s="7" t="s">
        <v>28</v>
      </c>
      <c r="C125" s="30" t="s">
        <v>60</v>
      </c>
      <c r="D125" s="8">
        <v>45.876684694209494</v>
      </c>
      <c r="E125" s="8">
        <v>0.17677903383214053</v>
      </c>
      <c r="F125" s="8">
        <v>0</v>
      </c>
      <c r="G125" s="8">
        <v>29.178642241379311</v>
      </c>
      <c r="H125" s="8">
        <v>11.120916476903057</v>
      </c>
      <c r="I125" s="8">
        <v>2.9466539525048794</v>
      </c>
      <c r="J125" s="8">
        <v>0.4081070266753416</v>
      </c>
      <c r="K125" s="8" t="s">
        <v>39</v>
      </c>
      <c r="L125" s="8">
        <v>0</v>
      </c>
      <c r="M125" s="8">
        <v>6.3640452179570595E-2</v>
      </c>
      <c r="N125" s="28">
        <v>9.6622303874602125</v>
      </c>
      <c r="O125" s="28">
        <v>99.433654265144</v>
      </c>
      <c r="P125" s="29"/>
      <c r="Q125" s="31">
        <v>0.99953253606940395</v>
      </c>
      <c r="R125" s="31">
        <v>4.5494962032021774E-3</v>
      </c>
      <c r="S125" s="31">
        <v>1.0040820322726061</v>
      </c>
      <c r="T125" s="31">
        <v>0</v>
      </c>
      <c r="U125" s="31">
        <v>1.125329644564859E-2</v>
      </c>
      <c r="V125" s="31" t="s">
        <v>28</v>
      </c>
      <c r="W125" s="31">
        <v>0.24241465385337055</v>
      </c>
      <c r="X125" s="31">
        <v>0.11304991311891519</v>
      </c>
      <c r="Y125" s="31">
        <v>0.6279912955612228</v>
      </c>
      <c r="Z125" s="31">
        <v>1.208808748236568E-3</v>
      </c>
      <c r="AA125" s="31">
        <v>0</v>
      </c>
      <c r="AB125" s="31">
        <v>0</v>
      </c>
      <c r="AC125" s="31">
        <v>1</v>
      </c>
      <c r="AD125" s="31">
        <v>1.9959179677273937</v>
      </c>
      <c r="AE125" s="8">
        <v>0.72149242084522658</v>
      </c>
      <c r="AF125" s="8">
        <v>0.63855564798143216</v>
      </c>
      <c r="AG125" s="29"/>
      <c r="AH125" s="6"/>
      <c r="AI125" s="6"/>
      <c r="AJ125" s="29"/>
    </row>
    <row r="126" spans="1:36" ht="12.75" customHeight="1" x14ac:dyDescent="0.15">
      <c r="B126" s="7" t="s">
        <v>28</v>
      </c>
      <c r="C126" s="30" t="s">
        <v>61</v>
      </c>
      <c r="D126" s="8">
        <v>45.393715785273621</v>
      </c>
      <c r="E126" s="8">
        <v>0.31317158261972722</v>
      </c>
      <c r="F126" s="8">
        <v>1.0102309116765396E-3</v>
      </c>
      <c r="G126" s="8">
        <v>29.328013596881615</v>
      </c>
      <c r="H126" s="8">
        <v>10.83977768228927</v>
      </c>
      <c r="I126" s="8">
        <v>2.9185571038335221</v>
      </c>
      <c r="J126" s="8">
        <v>0.28690557891613722</v>
      </c>
      <c r="K126" s="8" t="s">
        <v>39</v>
      </c>
      <c r="L126" s="8">
        <v>0</v>
      </c>
      <c r="M126" s="8">
        <v>5.8593392877239296E-2</v>
      </c>
      <c r="N126" s="28">
        <v>9.5931751992672876</v>
      </c>
      <c r="O126" s="28">
        <v>98.738981538340155</v>
      </c>
      <c r="P126" s="29"/>
      <c r="Q126" s="31">
        <v>0.99612916683283048</v>
      </c>
      <c r="R126" s="31">
        <v>8.1176423032648746E-3</v>
      </c>
      <c r="S126" s="31">
        <v>1.0042468091360954</v>
      </c>
      <c r="T126" s="31">
        <v>3.0861991787860614E-5</v>
      </c>
      <c r="U126" s="31">
        <v>7.9681902182861079E-3</v>
      </c>
      <c r="V126" s="31" t="s">
        <v>28</v>
      </c>
      <c r="W126" s="31">
        <v>0.23798724304096933</v>
      </c>
      <c r="X126" s="31">
        <v>0.11277797808452712</v>
      </c>
      <c r="Y126" s="31">
        <v>0.63574976241153069</v>
      </c>
      <c r="Z126" s="31">
        <v>1.12095453158592E-3</v>
      </c>
      <c r="AA126" s="31">
        <v>0</v>
      </c>
      <c r="AB126" s="31">
        <v>0</v>
      </c>
      <c r="AC126" s="31">
        <v>1</v>
      </c>
      <c r="AD126" s="31">
        <v>1.995634990278687</v>
      </c>
      <c r="AE126" s="8">
        <v>0.72762142205740965</v>
      </c>
      <c r="AF126" s="8">
        <v>0.64444004705547275</v>
      </c>
      <c r="AG126" s="29"/>
      <c r="AH126" s="6"/>
      <c r="AI126" s="6"/>
      <c r="AJ126" s="29"/>
    </row>
    <row r="127" spans="1:36" ht="12.75" customHeight="1" x14ac:dyDescent="0.15">
      <c r="A127" s="6" t="s">
        <v>76</v>
      </c>
      <c r="B127" s="7" t="s">
        <v>28</v>
      </c>
      <c r="C127" s="30" t="s">
        <v>62</v>
      </c>
      <c r="D127" s="8">
        <v>45.782001121361944</v>
      </c>
      <c r="E127" s="8">
        <v>0.26366068606962639</v>
      </c>
      <c r="F127" s="8">
        <v>1.0101941995004842E-2</v>
      </c>
      <c r="G127" s="8">
        <v>28.682443906417248</v>
      </c>
      <c r="H127" s="8">
        <v>11.513183291707021</v>
      </c>
      <c r="I127" s="8">
        <v>2.8447068657933636</v>
      </c>
      <c r="J127" s="8">
        <v>0.3060888424486467</v>
      </c>
      <c r="K127" s="8" t="s">
        <v>39</v>
      </c>
      <c r="L127" s="8">
        <v>0</v>
      </c>
      <c r="M127" s="8">
        <v>8.0815535960038737E-2</v>
      </c>
      <c r="N127" s="28">
        <v>9.6247666248344501</v>
      </c>
      <c r="O127" s="28">
        <v>99.122921729579858</v>
      </c>
      <c r="P127" s="29"/>
      <c r="Q127" s="31">
        <v>1.0013522136102204</v>
      </c>
      <c r="R127" s="31">
        <v>6.8118505264229239E-3</v>
      </c>
      <c r="S127" s="31">
        <v>1.0084578551442052</v>
      </c>
      <c r="T127" s="31">
        <v>3.0759575443515505E-4</v>
      </c>
      <c r="U127" s="31">
        <v>8.4730616638809125E-3</v>
      </c>
      <c r="V127" s="31" t="s">
        <v>28</v>
      </c>
      <c r="W127" s="31">
        <v>0.2519421839847652</v>
      </c>
      <c r="X127" s="31">
        <v>0.10956347501706119</v>
      </c>
      <c r="Y127" s="31">
        <v>0.61971481517493221</v>
      </c>
      <c r="Z127" s="31">
        <v>1.5410132607203174E-3</v>
      </c>
      <c r="AA127" s="31">
        <v>0</v>
      </c>
      <c r="AB127" s="31">
        <v>0</v>
      </c>
      <c r="AC127" s="31">
        <v>1</v>
      </c>
      <c r="AD127" s="31">
        <v>1.9915421448557951</v>
      </c>
      <c r="AE127" s="8">
        <v>0.71096178401866239</v>
      </c>
      <c r="AF127" s="8">
        <v>0.63157550365515081</v>
      </c>
      <c r="AG127" s="29"/>
      <c r="AH127" s="6"/>
      <c r="AI127" s="6"/>
      <c r="AJ127" s="29"/>
    </row>
    <row r="128" spans="1:36" ht="12.75" customHeight="1" x14ac:dyDescent="0.15">
      <c r="B128" s="7" t="s">
        <v>28</v>
      </c>
      <c r="C128" s="30" t="s">
        <v>63</v>
      </c>
      <c r="D128" s="8">
        <v>46.236417210339425</v>
      </c>
      <c r="E128" s="8">
        <v>3.1320009909984306E-2</v>
      </c>
      <c r="F128" s="8">
        <v>0</v>
      </c>
      <c r="G128" s="8">
        <v>27.400967379634984</v>
      </c>
      <c r="H128" s="8">
        <v>11.023633165414155</v>
      </c>
      <c r="I128" s="8">
        <v>2.9865144933520522</v>
      </c>
      <c r="J128" s="8">
        <v>0.4900066066562061</v>
      </c>
      <c r="K128" s="8" t="s">
        <v>39</v>
      </c>
      <c r="L128" s="8">
        <v>0</v>
      </c>
      <c r="M128" s="8">
        <v>7.9815509125443884E-2</v>
      </c>
      <c r="N128" s="28">
        <v>9.509073405401983</v>
      </c>
      <c r="O128" s="28">
        <v>97.783005852342271</v>
      </c>
      <c r="P128" s="29"/>
      <c r="Q128" s="31">
        <v>1.0235952745856016</v>
      </c>
      <c r="R128" s="31">
        <v>8.190183467232865E-4</v>
      </c>
      <c r="S128" s="31">
        <v>1.024414292932325</v>
      </c>
      <c r="T128" s="31">
        <v>0</v>
      </c>
      <c r="U128" s="31">
        <v>1.3729249943518498E-2</v>
      </c>
      <c r="V128" s="31" t="s">
        <v>28</v>
      </c>
      <c r="W128" s="31">
        <v>0.24416433759353362</v>
      </c>
      <c r="X128" s="31">
        <v>0.11642464219217304</v>
      </c>
      <c r="Y128" s="31">
        <v>0.59923011240321389</v>
      </c>
      <c r="Z128" s="31">
        <v>1.5404613790159925E-3</v>
      </c>
      <c r="AA128" s="31">
        <v>0</v>
      </c>
      <c r="AB128" s="31">
        <v>0</v>
      </c>
      <c r="AC128" s="31">
        <v>1</v>
      </c>
      <c r="AD128" s="31">
        <v>1.9750888035114551</v>
      </c>
      <c r="AE128" s="8">
        <v>0.71049805035535241</v>
      </c>
      <c r="AF128" s="8">
        <v>0.62431568331969356</v>
      </c>
      <c r="AG128" s="29"/>
      <c r="AH128" s="6"/>
      <c r="AI128" s="6"/>
      <c r="AJ128" s="29"/>
    </row>
    <row r="129" spans="1:36" ht="12.75" customHeight="1" x14ac:dyDescent="0.15">
      <c r="A129" s="6" t="s">
        <v>77</v>
      </c>
      <c r="B129" s="7" t="s">
        <v>28</v>
      </c>
      <c r="C129" s="30" t="s">
        <v>64</v>
      </c>
      <c r="D129" s="8">
        <v>45.88572455503715</v>
      </c>
      <c r="E129" s="8">
        <v>0.21617526098049381</v>
      </c>
      <c r="F129" s="8">
        <v>1.8182965876863962E-2</v>
      </c>
      <c r="G129" s="8">
        <v>29.188711056221351</v>
      </c>
      <c r="H129" s="8">
        <v>11.044131440652984</v>
      </c>
      <c r="I129" s="8">
        <v>3.0648399150225152</v>
      </c>
      <c r="J129" s="8">
        <v>0.33941536303479403</v>
      </c>
      <c r="K129" s="8" t="s">
        <v>39</v>
      </c>
      <c r="L129" s="8">
        <v>0</v>
      </c>
      <c r="M129" s="8">
        <v>2.5254119273422176E-2</v>
      </c>
      <c r="N129" s="28">
        <v>9.6729375698597249</v>
      </c>
      <c r="O129" s="28">
        <v>99.45537224595931</v>
      </c>
      <c r="P129" s="29"/>
      <c r="Q129" s="31">
        <v>0.99862286885712626</v>
      </c>
      <c r="R129" s="31">
        <v>5.5572194461067136E-3</v>
      </c>
      <c r="S129" s="31">
        <v>1.004180088303233</v>
      </c>
      <c r="T129" s="31">
        <v>5.5089903686804387E-4</v>
      </c>
      <c r="U129" s="31">
        <v>9.3488068479449116E-3</v>
      </c>
      <c r="V129" s="31" t="s">
        <v>28</v>
      </c>
      <c r="W129" s="31">
        <v>0.24047440604524475</v>
      </c>
      <c r="X129" s="31">
        <v>0.11745402265274846</v>
      </c>
      <c r="Y129" s="31">
        <v>0.62751262261666929</v>
      </c>
      <c r="Z129" s="31">
        <v>4.7915449729146541E-4</v>
      </c>
      <c r="AA129" s="31">
        <v>0</v>
      </c>
      <c r="AB129" s="31">
        <v>0</v>
      </c>
      <c r="AC129" s="31">
        <v>1</v>
      </c>
      <c r="AD129" s="31">
        <v>1.995819911696767</v>
      </c>
      <c r="AE129" s="8">
        <v>0.72295161321021206</v>
      </c>
      <c r="AF129" s="8">
        <v>0.63678352122586523</v>
      </c>
      <c r="AG129" s="29"/>
      <c r="AH129" s="6"/>
      <c r="AI129" s="6"/>
      <c r="AJ129" s="29"/>
    </row>
    <row r="130" spans="1:36" ht="12.75" customHeight="1" x14ac:dyDescent="0.15">
      <c r="B130" s="7" t="s">
        <v>28</v>
      </c>
      <c r="C130" s="30" t="s">
        <v>65</v>
      </c>
      <c r="D130" s="8">
        <v>45.616520230266531</v>
      </c>
      <c r="E130" s="8">
        <v>0.23942763198328315</v>
      </c>
      <c r="F130" s="8">
        <v>0</v>
      </c>
      <c r="G130" s="8">
        <v>29.302103230696737</v>
      </c>
      <c r="H130" s="8">
        <v>10.449955380738736</v>
      </c>
      <c r="I130" s="8">
        <v>3.0276987892569602</v>
      </c>
      <c r="J130" s="8">
        <v>0.36368754225308836</v>
      </c>
      <c r="K130" s="8" t="s">
        <v>39</v>
      </c>
      <c r="L130" s="8">
        <v>0</v>
      </c>
      <c r="M130" s="8">
        <v>2.9297052014832115E-2</v>
      </c>
      <c r="N130" s="28">
        <v>9.5907668298535178</v>
      </c>
      <c r="O130" s="28">
        <v>98.619456687063689</v>
      </c>
      <c r="P130" s="29"/>
      <c r="Q130" s="31">
        <v>1.0012698031176868</v>
      </c>
      <c r="R130" s="31">
        <v>6.2077022395274368E-3</v>
      </c>
      <c r="S130" s="31">
        <v>1.0074775053572143</v>
      </c>
      <c r="T130" s="31">
        <v>0</v>
      </c>
      <c r="U130" s="31">
        <v>1.010318180943956E-2</v>
      </c>
      <c r="V130" s="31" t="s">
        <v>28</v>
      </c>
      <c r="W130" s="31">
        <v>0.22948630974717332</v>
      </c>
      <c r="X130" s="31">
        <v>0.11702477633398695</v>
      </c>
      <c r="Y130" s="31">
        <v>0.63534760193881645</v>
      </c>
      <c r="Z130" s="31">
        <v>5.6062481336963143E-4</v>
      </c>
      <c r="AA130" s="31">
        <v>0</v>
      </c>
      <c r="AB130" s="31">
        <v>0</v>
      </c>
      <c r="AC130" s="31">
        <v>1</v>
      </c>
      <c r="AD130" s="31">
        <v>1.992522494642786</v>
      </c>
      <c r="AE130" s="8">
        <v>0.73464695747211073</v>
      </c>
      <c r="AF130" s="8">
        <v>0.64708660186127498</v>
      </c>
      <c r="AG130" s="29"/>
      <c r="AH130" s="6"/>
      <c r="AI130" s="6"/>
      <c r="AJ130" s="29"/>
    </row>
    <row r="131" spans="1:36" ht="12.75" customHeight="1" x14ac:dyDescent="0.15">
      <c r="B131" s="7" t="s">
        <v>28</v>
      </c>
      <c r="C131" s="30" t="s">
        <v>66</v>
      </c>
      <c r="D131" s="8">
        <v>45.888858332401355</v>
      </c>
      <c r="E131" s="8">
        <v>0.25557226226908103</v>
      </c>
      <c r="F131" s="8">
        <v>1.0101670445418222E-3</v>
      </c>
      <c r="G131" s="8">
        <v>29.279691786044712</v>
      </c>
      <c r="H131" s="8">
        <v>10.843133056111919</v>
      </c>
      <c r="I131" s="8">
        <v>3.0203994631800479</v>
      </c>
      <c r="J131" s="8">
        <v>0.3858838110149761</v>
      </c>
      <c r="K131" s="8" t="s">
        <v>39</v>
      </c>
      <c r="L131" s="8">
        <v>0</v>
      </c>
      <c r="M131" s="8">
        <v>4.1416848826214707E-2</v>
      </c>
      <c r="N131" s="28">
        <v>9.6675361679984757</v>
      </c>
      <c r="O131" s="28">
        <v>99.427949244851163</v>
      </c>
      <c r="P131" s="29"/>
      <c r="Q131" s="31">
        <v>0.99924905419771726</v>
      </c>
      <c r="R131" s="31">
        <v>6.5736692846355173E-3</v>
      </c>
      <c r="S131" s="31">
        <v>1.0058227234823527</v>
      </c>
      <c r="T131" s="31">
        <v>3.0622670738314017E-5</v>
      </c>
      <c r="U131" s="31">
        <v>1.0634665379866591E-2</v>
      </c>
      <c r="V131" s="31" t="s">
        <v>28</v>
      </c>
      <c r="W131" s="31">
        <v>0.23622978806972597</v>
      </c>
      <c r="X131" s="31">
        <v>0.11581560069202315</v>
      </c>
      <c r="Y131" s="31">
        <v>0.62982026290501014</v>
      </c>
      <c r="Z131" s="31">
        <v>7.8625419127446384E-4</v>
      </c>
      <c r="AA131" s="31">
        <v>0</v>
      </c>
      <c r="AB131" s="31">
        <v>0</v>
      </c>
      <c r="AC131" s="31">
        <v>1</v>
      </c>
      <c r="AD131" s="31">
        <v>1.9933171939086387</v>
      </c>
      <c r="AE131" s="8">
        <v>0.72723309951445625</v>
      </c>
      <c r="AF131" s="8">
        <v>0.64145258756721257</v>
      </c>
      <c r="AG131" s="29"/>
      <c r="AH131" s="6"/>
      <c r="AI131" s="6"/>
      <c r="AJ131" s="29"/>
    </row>
    <row r="132" spans="1:36" ht="12.75" customHeight="1" x14ac:dyDescent="0.15">
      <c r="A132" s="6" t="s">
        <v>79</v>
      </c>
      <c r="B132" s="7" t="s">
        <v>28</v>
      </c>
      <c r="C132" s="30" t="s">
        <v>67</v>
      </c>
      <c r="D132" s="8">
        <v>46.592560122997241</v>
      </c>
      <c r="E132" s="8">
        <v>7.2728273183363001E-2</v>
      </c>
      <c r="F132" s="8">
        <v>0</v>
      </c>
      <c r="G132" s="8">
        <v>28.907468360576143</v>
      </c>
      <c r="H132" s="8">
        <v>10.802168797540057</v>
      </c>
      <c r="I132" s="8">
        <v>3.1303460916005825</v>
      </c>
      <c r="J132" s="8">
        <v>0.72526250202298104</v>
      </c>
      <c r="K132" s="8" t="s">
        <v>39</v>
      </c>
      <c r="L132" s="8">
        <v>1.0101149053244862E-2</v>
      </c>
      <c r="M132" s="8">
        <v>2.3232642822463182E-2</v>
      </c>
      <c r="N132" s="28">
        <v>9.7382828780857427</v>
      </c>
      <c r="O132" s="28">
        <v>100.00619127750313</v>
      </c>
      <c r="P132" s="29"/>
      <c r="Q132" s="31">
        <v>1.0072017851984929</v>
      </c>
      <c r="R132" s="31">
        <v>1.8570809279746458E-3</v>
      </c>
      <c r="S132" s="31">
        <v>1.0091362910815527</v>
      </c>
      <c r="T132" s="31">
        <v>0</v>
      </c>
      <c r="U132" s="31">
        <v>1.9842478297185783E-2</v>
      </c>
      <c r="V132" s="31" t="s">
        <v>28</v>
      </c>
      <c r="W132" s="31">
        <v>0.23362765638787808</v>
      </c>
      <c r="X132" s="31">
        <v>0.11915944046176342</v>
      </c>
      <c r="Y132" s="31">
        <v>0.61729620464959378</v>
      </c>
      <c r="Z132" s="31">
        <v>4.3784254157233112E-4</v>
      </c>
      <c r="AA132" s="31">
        <v>5.0008658045403028E-4</v>
      </c>
      <c r="AB132" s="31">
        <v>0</v>
      </c>
      <c r="AC132" s="31">
        <v>1</v>
      </c>
      <c r="AD132" s="31">
        <v>1.9908637089184475</v>
      </c>
      <c r="AE132" s="8">
        <v>0.72544234909215943</v>
      </c>
      <c r="AF132" s="8">
        <v>0.63633319292846358</v>
      </c>
      <c r="AG132" s="29"/>
      <c r="AH132" s="6"/>
      <c r="AI132" s="6"/>
      <c r="AJ132" s="29"/>
    </row>
    <row r="133" spans="1:36" ht="12.75" customHeight="1" x14ac:dyDescent="0.15">
      <c r="B133" s="7" t="s">
        <v>28</v>
      </c>
      <c r="C133" s="30" t="s">
        <v>68</v>
      </c>
      <c r="D133" s="8">
        <v>45.350699186991868</v>
      </c>
      <c r="E133" s="8">
        <v>0</v>
      </c>
      <c r="F133" s="8">
        <v>1.2999999999999999E-2</v>
      </c>
      <c r="G133" s="8">
        <v>26.266999999999999</v>
      </c>
      <c r="H133" s="8">
        <v>11.928000000000001</v>
      </c>
      <c r="I133" s="8">
        <v>3.0409999999999999</v>
      </c>
      <c r="J133" s="8">
        <v>0.59199999999999997</v>
      </c>
      <c r="K133" s="8">
        <v>0</v>
      </c>
      <c r="L133" s="8">
        <v>0</v>
      </c>
      <c r="M133" s="8">
        <v>5.6000000000000001E-2</v>
      </c>
      <c r="N133" s="28">
        <v>9.4103257190146135</v>
      </c>
      <c r="O133" s="28">
        <v>96.65802490600646</v>
      </c>
      <c r="P133" s="29"/>
      <c r="Q133" s="31">
        <v>1.0145223746769483</v>
      </c>
      <c r="R133" s="31">
        <v>0</v>
      </c>
      <c r="S133" s="31">
        <v>1.0145223746769483</v>
      </c>
      <c r="T133" s="31">
        <v>4.0485953372953348E-4</v>
      </c>
      <c r="U133" s="31">
        <v>1.6761007743302143E-2</v>
      </c>
      <c r="V133" s="31">
        <v>0</v>
      </c>
      <c r="W133" s="31">
        <v>0.26696765907873549</v>
      </c>
      <c r="X133" s="31">
        <v>0.11979267126966779</v>
      </c>
      <c r="Y133" s="31">
        <v>0.58045927063796121</v>
      </c>
      <c r="Z133" s="31">
        <v>1.0921570596556013E-3</v>
      </c>
      <c r="AA133" s="31">
        <v>0</v>
      </c>
      <c r="AB133" s="31">
        <v>0</v>
      </c>
      <c r="AC133" s="31">
        <v>1</v>
      </c>
      <c r="AD133" s="31">
        <v>1.9854776253230517</v>
      </c>
      <c r="AE133" s="8">
        <v>0.68496675085840675</v>
      </c>
      <c r="AF133" s="8">
        <v>0.60013183153651195</v>
      </c>
      <c r="AG133" s="29"/>
      <c r="AH133" s="6"/>
      <c r="AI133" s="6"/>
      <c r="AJ133" s="29"/>
    </row>
    <row r="134" spans="1:36" ht="12.75" customHeight="1" x14ac:dyDescent="0.15">
      <c r="B134" s="7" t="s">
        <v>28</v>
      </c>
      <c r="C134" s="30" t="s">
        <v>69</v>
      </c>
      <c r="D134" s="8">
        <v>45.582073170731711</v>
      </c>
      <c r="E134" s="8">
        <v>0</v>
      </c>
      <c r="F134" s="8">
        <v>0</v>
      </c>
      <c r="G134" s="8">
        <v>26.937000000000001</v>
      </c>
      <c r="H134" s="8">
        <v>12.122</v>
      </c>
      <c r="I134" s="8">
        <v>2.4449999999999998</v>
      </c>
      <c r="J134" s="8">
        <v>0.84</v>
      </c>
      <c r="K134" s="8">
        <v>0</v>
      </c>
      <c r="L134" s="8">
        <v>0</v>
      </c>
      <c r="M134" s="8">
        <v>0.1</v>
      </c>
      <c r="N134" s="28">
        <v>9.4494762932958434</v>
      </c>
      <c r="O134" s="46">
        <v>97.475549464027551</v>
      </c>
      <c r="P134" s="29"/>
      <c r="Q134" s="31">
        <v>1.0154735889475361</v>
      </c>
      <c r="R134" s="31">
        <v>0</v>
      </c>
      <c r="S134" s="31">
        <v>1.0154735889475361</v>
      </c>
      <c r="T134" s="31">
        <v>0</v>
      </c>
      <c r="U134" s="31">
        <v>2.3683976535673664E-2</v>
      </c>
      <c r="V134" s="31">
        <v>0</v>
      </c>
      <c r="W134" s="31">
        <v>0.27018561234681482</v>
      </c>
      <c r="X134" s="31">
        <v>9.5915679714160332E-2</v>
      </c>
      <c r="Y134" s="31">
        <v>0.59279894229181307</v>
      </c>
      <c r="Z134" s="31">
        <v>1.9422001640020102E-3</v>
      </c>
      <c r="AA134" s="31">
        <v>0</v>
      </c>
      <c r="AB134" s="31">
        <v>0</v>
      </c>
      <c r="AC134" s="31">
        <v>1</v>
      </c>
      <c r="AD134" s="31">
        <v>1.9845264110524639</v>
      </c>
      <c r="AE134" s="8">
        <v>0.68691720970608305</v>
      </c>
      <c r="AF134" s="8">
        <v>0.61820710961857672</v>
      </c>
      <c r="AG134" s="29"/>
      <c r="AH134" s="6"/>
      <c r="AI134" s="6"/>
      <c r="AJ134" s="29"/>
    </row>
    <row r="135" spans="1:36" ht="12.75" customHeight="1" x14ac:dyDescent="0.15">
      <c r="A135" s="6" t="s">
        <v>78</v>
      </c>
      <c r="B135" s="7" t="s">
        <v>28</v>
      </c>
      <c r="C135" s="30" t="s">
        <v>70</v>
      </c>
      <c r="D135" s="8">
        <v>46.61088617886179</v>
      </c>
      <c r="E135" s="8">
        <v>0</v>
      </c>
      <c r="F135" s="8">
        <v>0</v>
      </c>
      <c r="G135" s="8">
        <v>28.635000000000002</v>
      </c>
      <c r="H135" s="8">
        <v>11.32</v>
      </c>
      <c r="I135" s="8">
        <v>2.9039999999999999</v>
      </c>
      <c r="J135" s="8">
        <v>0.34699999999999998</v>
      </c>
      <c r="K135" s="8">
        <v>0.17</v>
      </c>
      <c r="L135" s="8">
        <v>0</v>
      </c>
      <c r="M135" s="8">
        <v>0.24199999999999999</v>
      </c>
      <c r="N135" s="28">
        <v>9.6945472656364569</v>
      </c>
      <c r="O135" s="28">
        <v>99.923433444498258</v>
      </c>
      <c r="P135" s="29"/>
      <c r="Q135" s="31">
        <v>1.0121435827500593</v>
      </c>
      <c r="R135" s="31">
        <v>0</v>
      </c>
      <c r="S135" s="31">
        <v>1.0121435827500593</v>
      </c>
      <c r="T135" s="31">
        <v>0</v>
      </c>
      <c r="U135" s="31">
        <v>9.5364122798903047E-3</v>
      </c>
      <c r="V135" s="31">
        <v>2.5284319016684337E-3</v>
      </c>
      <c r="W135" s="31">
        <v>0.24593173479206112</v>
      </c>
      <c r="X135" s="31">
        <v>0.11104207400832881</v>
      </c>
      <c r="Y135" s="31">
        <v>0.6142364555336135</v>
      </c>
      <c r="Z135" s="31">
        <v>4.5813087343784427E-3</v>
      </c>
      <c r="AA135" s="31">
        <v>0</v>
      </c>
      <c r="AB135" s="31">
        <v>0</v>
      </c>
      <c r="AC135" s="31">
        <v>1</v>
      </c>
      <c r="AD135" s="31">
        <v>1.9878564172499407</v>
      </c>
      <c r="AE135" s="8">
        <v>0.71408878221950167</v>
      </c>
      <c r="AF135" s="8">
        <v>0.6324443615253792</v>
      </c>
      <c r="AG135" s="29"/>
      <c r="AH135" s="6"/>
      <c r="AI135" s="6"/>
      <c r="AJ135" s="29"/>
    </row>
    <row r="136" spans="1:36" ht="12.75" customHeight="1" x14ac:dyDescent="0.15">
      <c r="B136" s="7" t="s">
        <v>28</v>
      </c>
      <c r="C136" s="30" t="s">
        <v>71</v>
      </c>
      <c r="D136" s="8">
        <v>45.924544715447155</v>
      </c>
      <c r="E136" s="8">
        <v>0</v>
      </c>
      <c r="F136" s="8">
        <v>0</v>
      </c>
      <c r="G136" s="8">
        <v>27.782</v>
      </c>
      <c r="H136" s="8">
        <v>11.634</v>
      </c>
      <c r="I136" s="8">
        <v>2.8559999999999999</v>
      </c>
      <c r="J136" s="8">
        <v>0.40400000000000003</v>
      </c>
      <c r="K136" s="8">
        <v>3.0000000000000001E-3</v>
      </c>
      <c r="L136" s="8">
        <v>0</v>
      </c>
      <c r="M136" s="7">
        <v>0.16300000000000001</v>
      </c>
      <c r="N136" s="28">
        <v>9.5460872112809803</v>
      </c>
      <c r="O136" s="28">
        <v>98.312631926728116</v>
      </c>
      <c r="P136" s="29"/>
      <c r="Q136" s="31">
        <v>1.0127488534628837</v>
      </c>
      <c r="R136" s="31">
        <v>0</v>
      </c>
      <c r="S136" s="31">
        <v>1.0127488534628837</v>
      </c>
      <c r="T136" s="31">
        <v>0</v>
      </c>
      <c r="U136" s="31">
        <v>1.1275583964403776E-2</v>
      </c>
      <c r="V136" s="31">
        <v>4.5313303955266092E-5</v>
      </c>
      <c r="W136" s="31">
        <v>0.25668432043703321</v>
      </c>
      <c r="X136" s="31">
        <v>0.1109050419856122</v>
      </c>
      <c r="Y136" s="31">
        <v>0.60520713983326657</v>
      </c>
      <c r="Z136" s="31">
        <v>3.1337470128453356E-3</v>
      </c>
      <c r="AA136" s="31">
        <v>0</v>
      </c>
      <c r="AB136" s="31">
        <v>0</v>
      </c>
      <c r="AC136" s="31">
        <v>1</v>
      </c>
      <c r="AD136" s="31">
        <v>1.9872511465371163</v>
      </c>
      <c r="AE136" s="8">
        <v>0.70218486634438415</v>
      </c>
      <c r="AF136" s="8">
        <v>0.62213128689278097</v>
      </c>
      <c r="AG136" s="29"/>
      <c r="AH136" s="6"/>
      <c r="AI136" s="6"/>
      <c r="AJ136" s="29"/>
    </row>
    <row r="137" spans="1:36" s="37" customFormat="1" ht="15" customHeight="1" x14ac:dyDescent="0.15">
      <c r="A137" s="38" t="s">
        <v>56</v>
      </c>
      <c r="C137" s="39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36"/>
      <c r="AF137" s="36"/>
    </row>
    <row r="138" spans="1:36" ht="13" x14ac:dyDescent="0.15">
      <c r="A138" s="6" t="s">
        <v>72</v>
      </c>
      <c r="B138" s="7" t="s">
        <v>28</v>
      </c>
      <c r="C138" s="27">
        <v>108</v>
      </c>
      <c r="D138" s="8">
        <v>45.478999999999999</v>
      </c>
      <c r="E138" s="8">
        <v>0.20100000000000001</v>
      </c>
      <c r="F138" s="8">
        <v>0.03</v>
      </c>
      <c r="G138" s="8">
        <v>34.264000000000003</v>
      </c>
      <c r="H138" s="8">
        <v>6.7990000000000004</v>
      </c>
      <c r="I138" s="8">
        <v>2.081</v>
      </c>
      <c r="J138" s="8">
        <v>3.0000000000000001E-3</v>
      </c>
      <c r="K138" s="8">
        <v>3.5999999999999997E-2</v>
      </c>
      <c r="L138" s="8">
        <v>4.1000000000000002E-2</v>
      </c>
      <c r="M138" s="8">
        <v>0.43099999999999999</v>
      </c>
      <c r="N138" s="28">
        <v>9.533175725404794</v>
      </c>
      <c r="O138" s="28">
        <v>98.898175725404798</v>
      </c>
      <c r="P138" s="29"/>
      <c r="Q138" s="31">
        <v>1.0042818332355425</v>
      </c>
      <c r="R138" s="31">
        <v>5.2428616616249498E-3</v>
      </c>
      <c r="S138" s="31">
        <v>1.0095246948971675</v>
      </c>
      <c r="T138" s="31">
        <v>9.2225141545768845E-4</v>
      </c>
      <c r="U138" s="31">
        <v>8.384298507025444E-5</v>
      </c>
      <c r="V138" s="31">
        <v>5.4449610142255449E-4</v>
      </c>
      <c r="W138" s="31">
        <v>0.15021147875001573</v>
      </c>
      <c r="X138" s="31">
        <v>8.0919458317591841E-2</v>
      </c>
      <c r="Y138" s="31">
        <v>0.74742289420473729</v>
      </c>
      <c r="Z138" s="31">
        <v>8.2973879817963645E-3</v>
      </c>
      <c r="AA138" s="31">
        <v>2.0734953467406413E-3</v>
      </c>
      <c r="AB138" s="31">
        <v>0</v>
      </c>
      <c r="AC138" s="31">
        <v>1</v>
      </c>
      <c r="AD138" s="31">
        <v>1.9904753051028301</v>
      </c>
      <c r="AE138" s="8">
        <v>0.83265850409052078</v>
      </c>
      <c r="AF138" s="8">
        <v>0.76380355410076495</v>
      </c>
      <c r="AG138" s="29"/>
      <c r="AH138" s="6"/>
      <c r="AI138" s="6"/>
      <c r="AJ138" s="29"/>
    </row>
    <row r="139" spans="1:36" ht="13" x14ac:dyDescent="0.15">
      <c r="B139" s="7" t="s">
        <v>28</v>
      </c>
      <c r="C139" s="27">
        <v>109</v>
      </c>
      <c r="D139" s="8">
        <v>44.930999999999997</v>
      </c>
      <c r="E139" s="8">
        <v>0.182</v>
      </c>
      <c r="F139" s="8">
        <v>3.9E-2</v>
      </c>
      <c r="G139" s="8">
        <v>34.567999999999998</v>
      </c>
      <c r="H139" s="8">
        <v>6.601</v>
      </c>
      <c r="I139" s="8">
        <v>2.1309999999999998</v>
      </c>
      <c r="J139" s="8">
        <v>1.0999999999999999E-2</v>
      </c>
      <c r="K139" s="8">
        <v>2.8000000000000001E-2</v>
      </c>
      <c r="L139" s="8">
        <v>1.7999999999999999E-2</v>
      </c>
      <c r="M139" s="8">
        <v>0.35799999999999998</v>
      </c>
      <c r="N139" s="28">
        <v>9.482722154985753</v>
      </c>
      <c r="O139" s="28">
        <v>98.349722154985756</v>
      </c>
      <c r="P139" s="29"/>
      <c r="Q139" s="31">
        <v>0.99745969756171804</v>
      </c>
      <c r="R139" s="31">
        <v>4.7725259854621577E-3</v>
      </c>
      <c r="S139" s="31">
        <v>1.0022322235471801</v>
      </c>
      <c r="T139" s="31">
        <v>1.2053058248174574E-3</v>
      </c>
      <c r="U139" s="31">
        <v>3.0905995368874802E-4</v>
      </c>
      <c r="V139" s="31">
        <v>4.2575021675968309E-4</v>
      </c>
      <c r="W139" s="31">
        <v>0.14661296803910678</v>
      </c>
      <c r="X139" s="31">
        <v>8.3304585731505718E-2</v>
      </c>
      <c r="Y139" s="31">
        <v>0.75806624874099016</v>
      </c>
      <c r="Z139" s="31">
        <v>6.9286995128275504E-3</v>
      </c>
      <c r="AA139" s="31">
        <v>9.1515843312346245E-4</v>
      </c>
      <c r="AB139" s="31">
        <v>0</v>
      </c>
      <c r="AC139" s="31">
        <v>1</v>
      </c>
      <c r="AD139" s="31">
        <v>1.9977677764528197</v>
      </c>
      <c r="AE139" s="8">
        <v>0.83793927690643022</v>
      </c>
      <c r="AF139" s="8">
        <v>0.76728611017090809</v>
      </c>
      <c r="AG139" s="29"/>
      <c r="AH139" s="6"/>
      <c r="AI139" s="6"/>
      <c r="AJ139" s="29"/>
    </row>
    <row r="140" spans="1:36" ht="13" x14ac:dyDescent="0.15">
      <c r="A140" s="6" t="s">
        <v>73</v>
      </c>
      <c r="B140" s="7" t="s">
        <v>28</v>
      </c>
      <c r="C140" s="27">
        <v>110</v>
      </c>
      <c r="D140" s="8">
        <v>45.634</v>
      </c>
      <c r="E140" s="8">
        <v>0.17799999999999999</v>
      </c>
      <c r="F140" s="8">
        <v>4.1000000000000002E-2</v>
      </c>
      <c r="G140" s="8">
        <v>35.033000000000001</v>
      </c>
      <c r="H140" s="8">
        <v>6.8780000000000001</v>
      </c>
      <c r="I140" s="8">
        <v>1.8819999999999999</v>
      </c>
      <c r="J140" s="8">
        <v>4.1000000000000002E-2</v>
      </c>
      <c r="K140" s="8">
        <v>4.3999999999999997E-2</v>
      </c>
      <c r="L140" s="8">
        <v>3.6999999999999998E-2</v>
      </c>
      <c r="M140" s="8">
        <v>0.308</v>
      </c>
      <c r="N140" s="28">
        <v>9.5930237581772193</v>
      </c>
      <c r="O140" s="28">
        <v>99.669023758177232</v>
      </c>
      <c r="P140" s="29"/>
      <c r="Q140" s="31">
        <v>1.0014178224747372</v>
      </c>
      <c r="R140" s="31">
        <v>4.6139663393719253E-3</v>
      </c>
      <c r="S140" s="31">
        <v>1.006031788814109</v>
      </c>
      <c r="T140" s="31">
        <v>1.2525469415964865E-3</v>
      </c>
      <c r="U140" s="31">
        <v>1.1387054849023989E-3</v>
      </c>
      <c r="V140" s="31">
        <v>6.6134340748954157E-4</v>
      </c>
      <c r="W140" s="31">
        <v>0.15100882566967305</v>
      </c>
      <c r="X140" s="31">
        <v>7.2724808142330649E-2</v>
      </c>
      <c r="Y140" s="31">
        <v>0.75942998850968513</v>
      </c>
      <c r="Z140" s="31">
        <v>5.8924637942294978E-3</v>
      </c>
      <c r="AA140" s="31">
        <v>1.8595292359840979E-3</v>
      </c>
      <c r="AB140" s="31">
        <v>0</v>
      </c>
      <c r="AC140" s="31">
        <v>1</v>
      </c>
      <c r="AD140" s="31">
        <v>1.9939682111858907</v>
      </c>
      <c r="AE140" s="8">
        <v>0.83413621726377307</v>
      </c>
      <c r="AF140" s="8">
        <v>0.77243499583144803</v>
      </c>
      <c r="AG140" s="29"/>
      <c r="AH140" s="6"/>
      <c r="AI140" s="6"/>
      <c r="AJ140" s="29"/>
    </row>
    <row r="141" spans="1:36" ht="13" x14ac:dyDescent="0.15">
      <c r="A141" s="6" t="s">
        <v>74</v>
      </c>
      <c r="B141" s="7" t="s">
        <v>28</v>
      </c>
      <c r="C141" s="27">
        <v>111</v>
      </c>
      <c r="D141" s="8">
        <v>45.712000000000003</v>
      </c>
      <c r="E141" s="8">
        <v>0.129</v>
      </c>
      <c r="F141" s="8">
        <v>1.6E-2</v>
      </c>
      <c r="G141" s="8">
        <v>34.859000000000002</v>
      </c>
      <c r="H141" s="8">
        <v>6.9429999999999996</v>
      </c>
      <c r="I141" s="8">
        <v>1.8759999999999999</v>
      </c>
      <c r="J141" s="8">
        <v>2.7E-2</v>
      </c>
      <c r="K141" s="8">
        <v>0</v>
      </c>
      <c r="L141" s="8">
        <v>2.4E-2</v>
      </c>
      <c r="M141" s="8">
        <v>0.30299999999999999</v>
      </c>
      <c r="N141" s="28">
        <v>9.5704895697349652</v>
      </c>
      <c r="O141" s="28">
        <v>99.45948956973497</v>
      </c>
      <c r="P141" s="29"/>
      <c r="Q141" s="31">
        <v>1.005491415508174</v>
      </c>
      <c r="R141" s="31">
        <v>3.3517027492068322E-3</v>
      </c>
      <c r="S141" s="31">
        <v>1.0088431182573809</v>
      </c>
      <c r="T141" s="31">
        <v>4.8994970730941313E-4</v>
      </c>
      <c r="U141" s="31">
        <v>7.5164484927746974E-4</v>
      </c>
      <c r="V141" s="31">
        <v>0</v>
      </c>
      <c r="W141" s="31">
        <v>0.15279484062080556</v>
      </c>
      <c r="X141" s="31">
        <v>7.2663642570553452E-2</v>
      </c>
      <c r="Y141" s="31">
        <v>0.75743732707437417</v>
      </c>
      <c r="Z141" s="31">
        <v>5.8104557814646898E-3</v>
      </c>
      <c r="AA141" s="31">
        <v>1.2090211388342772E-3</v>
      </c>
      <c r="AB141" s="31">
        <v>0</v>
      </c>
      <c r="AC141" s="31">
        <v>1</v>
      </c>
      <c r="AD141" s="31">
        <v>1.9911568817426191</v>
      </c>
      <c r="AE141" s="8">
        <v>0.83213640866186822</v>
      </c>
      <c r="AF141" s="8">
        <v>0.77061812570916877</v>
      </c>
      <c r="AG141" s="29"/>
      <c r="AH141" s="6"/>
      <c r="AI141" s="6"/>
      <c r="AJ141" s="29"/>
    </row>
    <row r="142" spans="1:36" ht="13" x14ac:dyDescent="0.15">
      <c r="B142" s="7" t="s">
        <v>28</v>
      </c>
      <c r="C142" s="27">
        <v>112</v>
      </c>
      <c r="D142" s="8">
        <v>45.573999999999998</v>
      </c>
      <c r="E142" s="8">
        <v>0.25800000000000001</v>
      </c>
      <c r="F142" s="8">
        <v>5.0000000000000001E-3</v>
      </c>
      <c r="G142" s="8">
        <v>35.381</v>
      </c>
      <c r="H142" s="8">
        <v>6.9509999999999996</v>
      </c>
      <c r="I142" s="8">
        <v>1.69</v>
      </c>
      <c r="J142" s="8">
        <v>1.7999999999999999E-2</v>
      </c>
      <c r="K142" s="8">
        <v>0</v>
      </c>
      <c r="L142" s="8">
        <v>1.7999999999999999E-2</v>
      </c>
      <c r="M142" s="8">
        <v>0.496</v>
      </c>
      <c r="N142" s="28">
        <v>9.6060995647264633</v>
      </c>
      <c r="O142" s="28">
        <v>99.997099564726454</v>
      </c>
      <c r="P142" s="29"/>
      <c r="Q142" s="31">
        <v>0.99873981317533556</v>
      </c>
      <c r="R142" s="31">
        <v>6.6785558458969429E-3</v>
      </c>
      <c r="S142" s="31">
        <v>1.0054183690212326</v>
      </c>
      <c r="T142" s="31">
        <v>1.5254170448891243E-4</v>
      </c>
      <c r="U142" s="31">
        <v>4.9923899162083237E-4</v>
      </c>
      <c r="V142" s="31">
        <v>0</v>
      </c>
      <c r="W142" s="31">
        <v>0.15240383085354076</v>
      </c>
      <c r="X142" s="31">
        <v>6.5216592870661963E-2</v>
      </c>
      <c r="Y142" s="31">
        <v>0.76592977626086423</v>
      </c>
      <c r="Z142" s="31">
        <v>9.4762458418460784E-3</v>
      </c>
      <c r="AA142" s="31">
        <v>9.0340445574478275E-4</v>
      </c>
      <c r="AB142" s="31">
        <v>0</v>
      </c>
      <c r="AC142" s="31">
        <v>1</v>
      </c>
      <c r="AD142" s="31">
        <v>1.9945816309787676</v>
      </c>
      <c r="AE142" s="8">
        <v>0.8340430648809366</v>
      </c>
      <c r="AF142" s="8">
        <v>0.77873989174369873</v>
      </c>
      <c r="AG142" s="29"/>
      <c r="AH142" s="6"/>
      <c r="AI142" s="6"/>
      <c r="AJ142" s="29"/>
    </row>
    <row r="143" spans="1:36" ht="13" x14ac:dyDescent="0.15">
      <c r="B143" s="7" t="s">
        <v>28</v>
      </c>
      <c r="C143" s="27">
        <v>113</v>
      </c>
      <c r="D143" s="8">
        <v>45.561</v>
      </c>
      <c r="E143" s="8">
        <v>0.17599999999999999</v>
      </c>
      <c r="F143" s="8">
        <v>0</v>
      </c>
      <c r="G143" s="8">
        <v>31.844999999999999</v>
      </c>
      <c r="H143" s="8">
        <v>6.9020000000000001</v>
      </c>
      <c r="I143" s="8">
        <v>1.698</v>
      </c>
      <c r="J143" s="8">
        <v>3.3000000000000002E-2</v>
      </c>
      <c r="K143" s="8">
        <v>4.0000000000000001E-3</v>
      </c>
      <c r="L143" s="8">
        <v>2.8000000000000001E-2</v>
      </c>
      <c r="M143" s="8">
        <v>0.49</v>
      </c>
      <c r="N143" s="28">
        <v>9.2266111364883656</v>
      </c>
      <c r="O143" s="28">
        <v>95.963611136488367</v>
      </c>
      <c r="P143" s="29"/>
      <c r="Q143" s="31">
        <v>1.0395211473042385</v>
      </c>
      <c r="R143" s="31">
        <v>4.7432977800124787E-3</v>
      </c>
      <c r="S143" s="31">
        <v>1.0442644450842509</v>
      </c>
      <c r="T143" s="31">
        <v>0</v>
      </c>
      <c r="U143" s="31">
        <v>9.5291639369292651E-4</v>
      </c>
      <c r="V143" s="31">
        <v>6.2509733348371728E-5</v>
      </c>
      <c r="W143" s="31">
        <v>0.15755363102461994</v>
      </c>
      <c r="X143" s="31">
        <v>6.8220351662558062E-2</v>
      </c>
      <c r="Y143" s="31">
        <v>0.71773639588799254</v>
      </c>
      <c r="Z143" s="31">
        <v>9.7466548944026409E-3</v>
      </c>
      <c r="AA143" s="31">
        <v>1.4630953191344192E-3</v>
      </c>
      <c r="AB143" s="31">
        <v>0</v>
      </c>
      <c r="AC143" s="31">
        <v>1</v>
      </c>
      <c r="AD143" s="31">
        <v>1.9557355549157489</v>
      </c>
      <c r="AE143" s="8">
        <v>0.81999837061967362</v>
      </c>
      <c r="AF143" s="8">
        <v>0.76070853292771667</v>
      </c>
      <c r="AG143" s="29"/>
      <c r="AH143" s="6"/>
      <c r="AI143" s="6"/>
      <c r="AJ143" s="29"/>
    </row>
    <row r="144" spans="1:36" ht="13" x14ac:dyDescent="0.15">
      <c r="B144" s="7" t="s">
        <v>28</v>
      </c>
      <c r="C144" s="27">
        <v>114</v>
      </c>
      <c r="D144" s="8">
        <v>44.536999999999999</v>
      </c>
      <c r="E144" s="8">
        <v>0.11799999999999999</v>
      </c>
      <c r="F144" s="8">
        <v>2.5000000000000001E-2</v>
      </c>
      <c r="G144" s="8">
        <v>34.750999999999998</v>
      </c>
      <c r="H144" s="8">
        <v>6.6779999999999999</v>
      </c>
      <c r="I144" s="8">
        <v>1.379</v>
      </c>
      <c r="J144" s="8">
        <v>0.121</v>
      </c>
      <c r="K144" s="8">
        <v>0</v>
      </c>
      <c r="L144" s="8">
        <v>0</v>
      </c>
      <c r="M144" s="8">
        <v>0.57699999999999996</v>
      </c>
      <c r="N144" s="28">
        <v>9.3473889639092604</v>
      </c>
      <c r="O144" s="28">
        <v>97.53338896390926</v>
      </c>
      <c r="P144" s="29"/>
      <c r="Q144" s="31">
        <v>1.0030277376752439</v>
      </c>
      <c r="R144" s="31">
        <v>3.1390745648737887E-3</v>
      </c>
      <c r="S144" s="31">
        <v>1.0061668122401177</v>
      </c>
      <c r="T144" s="31">
        <v>7.8381824419166172E-4</v>
      </c>
      <c r="U144" s="31">
        <v>3.4488803766664069E-3</v>
      </c>
      <c r="V144" s="31">
        <v>0</v>
      </c>
      <c r="W144" s="31">
        <v>0.15047064361197915</v>
      </c>
      <c r="X144" s="31">
        <v>5.4688049783121105E-2</v>
      </c>
      <c r="Y144" s="31">
        <v>0.773112909277897</v>
      </c>
      <c r="Z144" s="31">
        <v>1.1328886466027038E-2</v>
      </c>
      <c r="AA144" s="31">
        <v>0</v>
      </c>
      <c r="AB144" s="31">
        <v>0</v>
      </c>
      <c r="AC144" s="31">
        <v>1</v>
      </c>
      <c r="AD144" s="31">
        <v>1.9938331877598823</v>
      </c>
      <c r="AE144" s="8">
        <v>0.83707955480458784</v>
      </c>
      <c r="AF144" s="8">
        <v>0.7902845254482177</v>
      </c>
      <c r="AG144" s="29"/>
      <c r="AH144" s="6"/>
      <c r="AI144" s="6"/>
      <c r="AJ144" s="29"/>
    </row>
    <row r="145" spans="1:36" ht="13" x14ac:dyDescent="0.15">
      <c r="B145" s="7" t="s">
        <v>28</v>
      </c>
      <c r="C145" s="27">
        <v>115</v>
      </c>
      <c r="D145" s="8">
        <v>44.813000000000002</v>
      </c>
      <c r="E145" s="8">
        <v>0.13200000000000001</v>
      </c>
      <c r="F145" s="8">
        <v>1.9E-2</v>
      </c>
      <c r="G145" s="8">
        <v>34.798000000000002</v>
      </c>
      <c r="H145" s="8">
        <v>6.84</v>
      </c>
      <c r="I145" s="8">
        <v>1.3360000000000001</v>
      </c>
      <c r="J145" s="8">
        <v>9.6000000000000002E-2</v>
      </c>
      <c r="K145" s="8">
        <v>0</v>
      </c>
      <c r="L145" s="8">
        <v>3.1E-2</v>
      </c>
      <c r="M145" s="8">
        <v>0.54800000000000004</v>
      </c>
      <c r="N145" s="28">
        <v>9.3927597778533318</v>
      </c>
      <c r="O145" s="28">
        <v>98.005759777853342</v>
      </c>
      <c r="P145" s="29"/>
      <c r="Q145" s="31">
        <v>1.0043685422259765</v>
      </c>
      <c r="R145" s="31">
        <v>3.4945451461401468E-3</v>
      </c>
      <c r="S145" s="31">
        <v>1.0078630873721166</v>
      </c>
      <c r="T145" s="31">
        <v>5.9282438557458554E-4</v>
      </c>
      <c r="U145" s="31">
        <v>2.7230843463982206E-3</v>
      </c>
      <c r="V145" s="31">
        <v>0</v>
      </c>
      <c r="W145" s="31">
        <v>0.15337640893982865</v>
      </c>
      <c r="X145" s="31">
        <v>5.2726838035799306E-2</v>
      </c>
      <c r="Y145" s="31">
        <v>0.77041903071304862</v>
      </c>
      <c r="Z145" s="31">
        <v>1.0707524319439337E-2</v>
      </c>
      <c r="AA145" s="31">
        <v>1.5912018877944441E-3</v>
      </c>
      <c r="AB145" s="31">
        <v>0</v>
      </c>
      <c r="AC145" s="31">
        <v>1</v>
      </c>
      <c r="AD145" s="31">
        <v>1.9921369126278832</v>
      </c>
      <c r="AE145" s="8">
        <v>0.83397145909546722</v>
      </c>
      <c r="AF145" s="8">
        <v>0.78894158209738718</v>
      </c>
      <c r="AG145" s="29"/>
      <c r="AH145" s="6"/>
      <c r="AI145" s="6"/>
      <c r="AJ145" s="29"/>
    </row>
    <row r="146" spans="1:36" s="56" customFormat="1" ht="13" x14ac:dyDescent="0.15">
      <c r="B146" s="12" t="s">
        <v>28</v>
      </c>
      <c r="C146" s="93">
        <v>116</v>
      </c>
      <c r="D146" s="13">
        <v>45.667000000000002</v>
      </c>
      <c r="E146" s="13">
        <v>9.2999999999999999E-2</v>
      </c>
      <c r="F146" s="13">
        <v>0</v>
      </c>
      <c r="G146" s="13">
        <v>34.616999999999997</v>
      </c>
      <c r="H146" s="13">
        <v>6.8789999999999996</v>
      </c>
      <c r="I146" s="13">
        <v>1.2889999999999999</v>
      </c>
      <c r="J146" s="13">
        <v>0.13100000000000001</v>
      </c>
      <c r="K146" s="13">
        <v>1.4999999999999999E-2</v>
      </c>
      <c r="L146" s="13">
        <v>8.0000000000000002E-3</v>
      </c>
      <c r="M146" s="13">
        <v>0.501</v>
      </c>
      <c r="N146" s="58">
        <v>9.4474790242876754</v>
      </c>
      <c r="O146" s="58">
        <v>98.647479024287691</v>
      </c>
      <c r="P146" s="59"/>
      <c r="Q146" s="65">
        <v>1.0175806605319369</v>
      </c>
      <c r="R146" s="65">
        <v>2.4478057566069502E-3</v>
      </c>
      <c r="S146" s="65">
        <v>1.0200284662885437</v>
      </c>
      <c r="T146" s="65">
        <v>0</v>
      </c>
      <c r="U146" s="65">
        <v>3.6943533805182259E-3</v>
      </c>
      <c r="V146" s="65">
        <v>2.2893131081646841E-4</v>
      </c>
      <c r="W146" s="65">
        <v>0.15335751121682109</v>
      </c>
      <c r="X146" s="65">
        <v>5.0577279590106924E-2</v>
      </c>
      <c r="Y146" s="65">
        <v>0.76197272392168913</v>
      </c>
      <c r="Z146" s="65">
        <v>9.7324799071316151E-3</v>
      </c>
      <c r="AA146" s="65">
        <v>4.0825438437265966E-4</v>
      </c>
      <c r="AB146" s="65">
        <v>0</v>
      </c>
      <c r="AC146" s="65">
        <v>1</v>
      </c>
      <c r="AD146" s="65">
        <v>1.9799715337114561</v>
      </c>
      <c r="AE146" s="13">
        <v>0.83245663113748825</v>
      </c>
      <c r="AF146" s="13">
        <v>0.78886716616525565</v>
      </c>
      <c r="AG146" s="59"/>
      <c r="AJ146" s="59"/>
    </row>
    <row r="147" spans="1:36" ht="13" x14ac:dyDescent="0.15">
      <c r="O147" s="28"/>
      <c r="P147" s="29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29"/>
      <c r="AH147" s="6"/>
      <c r="AI147" s="6"/>
      <c r="AJ147" s="29"/>
    </row>
    <row r="148" spans="1:36" ht="13" x14ac:dyDescent="0.15">
      <c r="A148" s="1" t="s">
        <v>123</v>
      </c>
      <c r="N148" s="28"/>
      <c r="O148" s="28"/>
      <c r="P148" s="29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29"/>
      <c r="AH148" s="6"/>
      <c r="AI148" s="6"/>
      <c r="AJ148" s="29"/>
    </row>
    <row r="149" spans="1:36" x14ac:dyDescent="0.2">
      <c r="A149" s="1" t="s">
        <v>122</v>
      </c>
    </row>
    <row r="150" spans="1:36" x14ac:dyDescent="0.2">
      <c r="A150" s="6" t="s">
        <v>121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Tab.S2A</vt:lpstr>
      <vt:lpstr>Tab. S2B</vt:lpstr>
      <vt:lpstr>Tab.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2024-12-27T17:13:21Z</dcterms:modified>
</cp:coreProperties>
</file>